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740" windowHeight="5025" activeTab="0"/>
  </bookViews>
  <sheets>
    <sheet name="Pot Data(800-)" sheetId="1" r:id="rId1"/>
  </sheets>
  <definedNames>
    <definedName name="Pottypes">'Pot Data(800-)'!$A$1:$B$77</definedName>
    <definedName name="_xlnm.Print_Area" localSheetId="0">'Pot Data(800-)'!$C$1:$FR$77</definedName>
    <definedName name="_xlnm.Print_Titles" localSheetId="0">'Pot Data(800-)'!$A:$B,'Pot Data(800-)'!$1:$1</definedName>
  </definedNames>
  <calcPr fullCalcOnLoad="1"/>
</workbook>
</file>

<file path=xl/sharedStrings.xml><?xml version="1.0" encoding="utf-8"?>
<sst xmlns="http://schemas.openxmlformats.org/spreadsheetml/2006/main" count="97" uniqueCount="75">
  <si>
    <t>89 0</t>
  </si>
  <si>
    <t>Interim</t>
  </si>
  <si>
    <t>Total number</t>
  </si>
  <si>
    <t>Total Weight</t>
  </si>
  <si>
    <t>IBERIAN</t>
  </si>
  <si>
    <t>Fine ware</t>
  </si>
  <si>
    <t>Iberian</t>
  </si>
  <si>
    <t>Coarse ware</t>
  </si>
  <si>
    <t>Fabric A</t>
  </si>
  <si>
    <t>Amphorae</t>
  </si>
  <si>
    <t>Massiliote</t>
  </si>
  <si>
    <t>Iberian (14/16)</t>
  </si>
  <si>
    <t>Iberian (20)</t>
  </si>
  <si>
    <t>Punic</t>
  </si>
  <si>
    <t>Total</t>
  </si>
  <si>
    <t>REPUBLICAN</t>
  </si>
  <si>
    <t>Thin walled</t>
  </si>
  <si>
    <t>Black Gloss (A)</t>
  </si>
  <si>
    <t>Black Gloss (B)</t>
  </si>
  <si>
    <t>Black Gloss (C)</t>
  </si>
  <si>
    <t>Black Gloss (indet.)</t>
  </si>
  <si>
    <t>Gris Ampuritana</t>
  </si>
  <si>
    <t xml:space="preserve"> Italian (6)</t>
  </si>
  <si>
    <t>Italian (6)</t>
  </si>
  <si>
    <t>Italian (Others)</t>
  </si>
  <si>
    <t>Tarraconensian (9)</t>
  </si>
  <si>
    <t>Tarraconensian (12)</t>
  </si>
  <si>
    <t>Tarraconensian (13)</t>
  </si>
  <si>
    <t>African</t>
  </si>
  <si>
    <t>Ebussitanian</t>
  </si>
  <si>
    <t>EARLY IMPERIAL</t>
  </si>
  <si>
    <t>Pompeian Red</t>
  </si>
  <si>
    <t>Sigillata Italica</t>
  </si>
  <si>
    <t>S. Gaulish Sigillata</t>
  </si>
  <si>
    <t>Sigillata Hispanica</t>
  </si>
  <si>
    <t>Oriental Sigillata</t>
  </si>
  <si>
    <t>Sigillata Clara A</t>
  </si>
  <si>
    <t>Sigillata Clara B</t>
  </si>
  <si>
    <t>Imit.Clara</t>
  </si>
  <si>
    <t>Tarraconensian (K)</t>
  </si>
  <si>
    <t>Tarraconensian (L)</t>
  </si>
  <si>
    <t>Fabric B</t>
  </si>
  <si>
    <t>Fabric ZD</t>
  </si>
  <si>
    <t>Fabric ZL</t>
  </si>
  <si>
    <t>Fabric ZM</t>
  </si>
  <si>
    <t>Baetican (Dr 20)</t>
  </si>
  <si>
    <t>Baetican BI-IV (32)</t>
  </si>
  <si>
    <t>Gallic</t>
  </si>
  <si>
    <t>Italian</t>
  </si>
  <si>
    <t>Tarraconensian (18)</t>
  </si>
  <si>
    <t>Tarraconensian (33)</t>
  </si>
  <si>
    <t>LATE IMPERIAL</t>
  </si>
  <si>
    <t>Palaeochristian</t>
  </si>
  <si>
    <t>Sigillata Lucente</t>
  </si>
  <si>
    <t>Sigillata Clara C</t>
  </si>
  <si>
    <t>Sigillata Clara D</t>
  </si>
  <si>
    <t>Oriental</t>
  </si>
  <si>
    <t>Spanish</t>
  </si>
  <si>
    <t>UNDIAGNOSTIC</t>
  </si>
  <si>
    <t>Mortaria</t>
  </si>
  <si>
    <t>Amphora</t>
  </si>
  <si>
    <t>African Amphora</t>
  </si>
  <si>
    <t>Tripolitanian Amph.</t>
  </si>
  <si>
    <t>Amphorae stopper</t>
  </si>
  <si>
    <t>Dolia</t>
  </si>
  <si>
    <t>Sigillata Clara Indet.</t>
  </si>
  <si>
    <t>Red Slip Ware</t>
  </si>
  <si>
    <t>Tegula</t>
  </si>
  <si>
    <t>Brick</t>
  </si>
  <si>
    <t>Opus Signinum</t>
  </si>
  <si>
    <t>Lamps</t>
  </si>
  <si>
    <t>Glass</t>
  </si>
  <si>
    <t>Sherd size</t>
  </si>
  <si>
    <t>Ladrillo</t>
  </si>
  <si>
    <t>Opus signinum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</si>
</sst>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Helv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87"/>
  <sheetViews>
    <sheetView tabSelected="1" workbookViewId="0" topLeftCell="A1">
      <selection activeCell="GU1" sqref="GU1:GX16384"/>
    </sheetView>
  </sheetViews>
  <sheetFormatPr defaultColWidth="5.75390625" defaultRowHeight="12.75"/>
  <cols>
    <col min="1" max="1" width="18.375" style="2" customWidth="1"/>
    <col min="2" max="2" width="19.625" style="2" customWidth="1"/>
    <col min="3" max="202" width="7.125" style="3" customWidth="1"/>
    <col min="203" max="206" width="12.625" style="3" customWidth="1"/>
    <col min="207" max="210" width="5.75390625" style="3" customWidth="1"/>
    <col min="211" max="16384" width="5.75390625" style="2" customWidth="1"/>
  </cols>
  <sheetData>
    <row r="1" spans="1:208" ht="12.75">
      <c r="A1" s="1"/>
      <c r="C1" s="3">
        <v>800</v>
      </c>
      <c r="D1" s="3">
        <v>800</v>
      </c>
      <c r="E1" s="3">
        <v>801</v>
      </c>
      <c r="F1" s="3">
        <v>801</v>
      </c>
      <c r="G1" s="3">
        <v>802</v>
      </c>
      <c r="H1" s="3">
        <v>802</v>
      </c>
      <c r="I1" s="3">
        <v>803</v>
      </c>
      <c r="J1" s="3">
        <v>803</v>
      </c>
      <c r="K1" s="3">
        <v>804</v>
      </c>
      <c r="L1" s="3">
        <v>804</v>
      </c>
      <c r="M1" s="3">
        <v>805</v>
      </c>
      <c r="N1" s="3">
        <v>805</v>
      </c>
      <c r="O1" s="3">
        <v>806</v>
      </c>
      <c r="P1" s="3">
        <v>806</v>
      </c>
      <c r="Q1" s="3">
        <v>807</v>
      </c>
      <c r="R1" s="3">
        <v>807</v>
      </c>
      <c r="S1" s="3">
        <v>808</v>
      </c>
      <c r="T1" s="3">
        <v>808</v>
      </c>
      <c r="U1" s="3">
        <v>809</v>
      </c>
      <c r="V1" s="3">
        <v>809</v>
      </c>
      <c r="W1" s="3">
        <v>810</v>
      </c>
      <c r="X1" s="3">
        <v>810</v>
      </c>
      <c r="Y1" s="3">
        <v>811</v>
      </c>
      <c r="Z1" s="3">
        <v>811</v>
      </c>
      <c r="AA1" s="3">
        <v>812</v>
      </c>
      <c r="AB1" s="3">
        <v>812</v>
      </c>
      <c r="AC1" s="3">
        <v>813</v>
      </c>
      <c r="AD1" s="3">
        <v>813</v>
      </c>
      <c r="AE1" s="3">
        <v>814</v>
      </c>
      <c r="AF1" s="3">
        <v>814</v>
      </c>
      <c r="AG1" s="3">
        <v>815</v>
      </c>
      <c r="AH1" s="3">
        <v>815</v>
      </c>
      <c r="AI1" s="3">
        <v>816</v>
      </c>
      <c r="AJ1" s="3">
        <v>816</v>
      </c>
      <c r="AK1" s="3">
        <v>817</v>
      </c>
      <c r="AL1" s="3">
        <v>817</v>
      </c>
      <c r="AM1" s="3">
        <v>818</v>
      </c>
      <c r="AN1" s="3">
        <v>818</v>
      </c>
      <c r="AO1" s="3">
        <v>819</v>
      </c>
      <c r="AP1" s="3">
        <v>819</v>
      </c>
      <c r="AQ1" s="3">
        <v>820</v>
      </c>
      <c r="AR1" s="3">
        <v>820</v>
      </c>
      <c r="AS1" s="3">
        <v>821</v>
      </c>
      <c r="AT1" s="3">
        <v>821</v>
      </c>
      <c r="AU1" s="3">
        <v>822</v>
      </c>
      <c r="AV1" s="3">
        <v>822</v>
      </c>
      <c r="AW1" s="3">
        <v>823</v>
      </c>
      <c r="AX1" s="3">
        <v>823</v>
      </c>
      <c r="AY1" s="3">
        <v>824</v>
      </c>
      <c r="AZ1" s="3">
        <v>824</v>
      </c>
      <c r="BA1" s="3">
        <v>825</v>
      </c>
      <c r="BB1" s="3">
        <v>825</v>
      </c>
      <c r="BC1" s="3">
        <v>826</v>
      </c>
      <c r="BD1" s="3">
        <v>826</v>
      </c>
      <c r="BE1" s="3">
        <v>827</v>
      </c>
      <c r="BF1" s="3">
        <v>827</v>
      </c>
      <c r="BG1" s="3">
        <v>828</v>
      </c>
      <c r="BH1" s="3">
        <v>828</v>
      </c>
      <c r="BI1" s="3">
        <v>829</v>
      </c>
      <c r="BJ1" s="3">
        <v>829</v>
      </c>
      <c r="BK1" s="3">
        <v>830</v>
      </c>
      <c r="BL1" s="3">
        <v>830</v>
      </c>
      <c r="BM1" s="3">
        <v>831</v>
      </c>
      <c r="BN1" s="3">
        <v>831</v>
      </c>
      <c r="BO1" s="3">
        <v>832</v>
      </c>
      <c r="BP1" s="3">
        <v>832</v>
      </c>
      <c r="BQ1" s="3">
        <v>833</v>
      </c>
      <c r="BR1" s="3">
        <v>833</v>
      </c>
      <c r="BS1" s="3">
        <v>834</v>
      </c>
      <c r="BT1" s="3">
        <v>834</v>
      </c>
      <c r="BU1" s="3">
        <v>835</v>
      </c>
      <c r="BV1" s="3">
        <v>835</v>
      </c>
      <c r="BW1" s="3">
        <v>836</v>
      </c>
      <c r="BX1" s="3">
        <v>836</v>
      </c>
      <c r="BY1" s="3">
        <v>837</v>
      </c>
      <c r="BZ1" s="3">
        <v>837</v>
      </c>
      <c r="CA1" s="3">
        <v>838</v>
      </c>
      <c r="CB1" s="3">
        <v>838</v>
      </c>
      <c r="CC1" s="3">
        <v>839</v>
      </c>
      <c r="CD1" s="3">
        <v>839</v>
      </c>
      <c r="CE1" s="3">
        <v>840</v>
      </c>
      <c r="CF1" s="3">
        <v>840</v>
      </c>
      <c r="CG1" s="3">
        <v>841</v>
      </c>
      <c r="CH1" s="3">
        <v>841</v>
      </c>
      <c r="CI1" s="3">
        <v>842</v>
      </c>
      <c r="CJ1" s="3">
        <v>842</v>
      </c>
      <c r="CK1" s="3">
        <v>843</v>
      </c>
      <c r="CL1" s="3">
        <v>843</v>
      </c>
      <c r="CM1" s="3">
        <v>844</v>
      </c>
      <c r="CN1" s="3">
        <v>844</v>
      </c>
      <c r="CO1" s="3">
        <v>845</v>
      </c>
      <c r="CP1" s="3">
        <v>845</v>
      </c>
      <c r="CQ1" s="3">
        <v>846</v>
      </c>
      <c r="CR1" s="3">
        <v>846</v>
      </c>
      <c r="CS1" s="3">
        <v>847</v>
      </c>
      <c r="CT1" s="3">
        <v>847</v>
      </c>
      <c r="CU1" s="3">
        <v>848</v>
      </c>
      <c r="CV1" s="3">
        <v>848</v>
      </c>
      <c r="CW1" s="3">
        <v>849</v>
      </c>
      <c r="CX1" s="3">
        <v>849</v>
      </c>
      <c r="CY1" s="3">
        <v>850</v>
      </c>
      <c r="CZ1" s="3">
        <v>850</v>
      </c>
      <c r="DA1" s="3">
        <v>851</v>
      </c>
      <c r="DB1" s="3">
        <v>851</v>
      </c>
      <c r="DC1" s="3">
        <v>852</v>
      </c>
      <c r="DD1" s="3">
        <v>852</v>
      </c>
      <c r="DE1" s="3">
        <v>853</v>
      </c>
      <c r="DF1" s="3">
        <v>853</v>
      </c>
      <c r="DG1" s="3">
        <v>854</v>
      </c>
      <c r="DH1" s="3">
        <v>854</v>
      </c>
      <c r="DI1" s="3">
        <v>855</v>
      </c>
      <c r="DJ1" s="3">
        <v>855</v>
      </c>
      <c r="DK1" s="3">
        <v>856</v>
      </c>
      <c r="DL1" s="3">
        <v>856</v>
      </c>
      <c r="DM1" s="3">
        <v>857</v>
      </c>
      <c r="DN1" s="3">
        <v>857</v>
      </c>
      <c r="DO1" s="3">
        <v>858</v>
      </c>
      <c r="DP1" s="3">
        <v>858</v>
      </c>
      <c r="DQ1" s="3">
        <v>859</v>
      </c>
      <c r="DR1" s="3">
        <v>859</v>
      </c>
      <c r="DS1" s="3">
        <v>860</v>
      </c>
      <c r="DT1" s="3">
        <v>860</v>
      </c>
      <c r="DU1" s="3">
        <v>861</v>
      </c>
      <c r="DV1" s="3">
        <v>861</v>
      </c>
      <c r="DW1" s="3">
        <v>862</v>
      </c>
      <c r="DX1" s="3">
        <v>862</v>
      </c>
      <c r="DY1" s="3">
        <v>863</v>
      </c>
      <c r="DZ1" s="3">
        <v>863</v>
      </c>
      <c r="EA1" s="3">
        <v>864</v>
      </c>
      <c r="EB1" s="3">
        <v>864</v>
      </c>
      <c r="EC1" s="3">
        <v>865</v>
      </c>
      <c r="ED1" s="3">
        <v>865</v>
      </c>
      <c r="EE1" s="3">
        <v>866</v>
      </c>
      <c r="EF1" s="3">
        <v>866</v>
      </c>
      <c r="EG1" s="3">
        <v>867</v>
      </c>
      <c r="EH1" s="3">
        <v>867</v>
      </c>
      <c r="EI1" s="3">
        <v>868</v>
      </c>
      <c r="EJ1" s="3">
        <v>868</v>
      </c>
      <c r="EK1" s="3">
        <v>869</v>
      </c>
      <c r="EL1" s="3">
        <v>869</v>
      </c>
      <c r="EM1" s="3">
        <v>870</v>
      </c>
      <c r="EN1" s="3">
        <v>870</v>
      </c>
      <c r="EO1" s="3">
        <v>871</v>
      </c>
      <c r="EP1" s="3">
        <v>871</v>
      </c>
      <c r="EQ1" s="3">
        <v>872</v>
      </c>
      <c r="ER1" s="3">
        <v>872</v>
      </c>
      <c r="ES1" s="3">
        <v>873</v>
      </c>
      <c r="ET1" s="3">
        <v>873</v>
      </c>
      <c r="EU1" s="3">
        <v>874</v>
      </c>
      <c r="EV1" s="3">
        <v>874</v>
      </c>
      <c r="EW1" s="3">
        <v>875</v>
      </c>
      <c r="EX1" s="3">
        <v>875</v>
      </c>
      <c r="EY1" s="3">
        <v>876</v>
      </c>
      <c r="EZ1" s="3">
        <v>876</v>
      </c>
      <c r="FA1" s="3">
        <v>877</v>
      </c>
      <c r="FB1" s="3">
        <v>877</v>
      </c>
      <c r="FC1" s="3">
        <v>878</v>
      </c>
      <c r="FD1" s="3">
        <v>878</v>
      </c>
      <c r="FE1" s="3">
        <v>879</v>
      </c>
      <c r="FF1" s="3">
        <v>879</v>
      </c>
      <c r="FG1" s="3">
        <v>880</v>
      </c>
      <c r="FH1" s="3">
        <v>880</v>
      </c>
      <c r="FI1" s="3">
        <v>881</v>
      </c>
      <c r="FJ1" s="3">
        <v>881</v>
      </c>
      <c r="FK1" s="3">
        <v>882</v>
      </c>
      <c r="FL1" s="3">
        <v>882</v>
      </c>
      <c r="FM1" s="3">
        <v>883</v>
      </c>
      <c r="FN1" s="3">
        <v>883</v>
      </c>
      <c r="FO1" s="3">
        <v>884</v>
      </c>
      <c r="FP1" s="3">
        <v>884</v>
      </c>
      <c r="FQ1" s="3">
        <v>885</v>
      </c>
      <c r="FR1" s="3">
        <v>885</v>
      </c>
      <c r="FS1" s="3">
        <v>886</v>
      </c>
      <c r="FT1" s="3">
        <v>886</v>
      </c>
      <c r="FU1" s="3">
        <v>887</v>
      </c>
      <c r="FV1" s="3">
        <v>887</v>
      </c>
      <c r="FW1" s="3">
        <v>888</v>
      </c>
      <c r="FX1" s="3">
        <v>888</v>
      </c>
      <c r="FY1" s="3">
        <v>889</v>
      </c>
      <c r="FZ1" s="3">
        <v>889</v>
      </c>
      <c r="GA1" s="3">
        <v>890</v>
      </c>
      <c r="GB1" s="3" t="s">
        <v>0</v>
      </c>
      <c r="GC1" s="3">
        <v>891</v>
      </c>
      <c r="GD1" s="3">
        <v>891</v>
      </c>
      <c r="GE1" s="3">
        <v>892</v>
      </c>
      <c r="GF1" s="3">
        <v>892</v>
      </c>
      <c r="GG1" s="3">
        <v>893</v>
      </c>
      <c r="GH1" s="3">
        <v>893</v>
      </c>
      <c r="GI1" s="3">
        <v>894</v>
      </c>
      <c r="GJ1" s="3">
        <v>894</v>
      </c>
      <c r="GK1" s="3">
        <v>895</v>
      </c>
      <c r="GL1" s="3">
        <v>895</v>
      </c>
      <c r="GM1" s="3">
        <v>896</v>
      </c>
      <c r="GN1" s="3">
        <v>896</v>
      </c>
      <c r="GO1" s="3">
        <v>897</v>
      </c>
      <c r="GP1" s="3">
        <v>897</v>
      </c>
      <c r="GQ1" s="3">
        <v>898</v>
      </c>
      <c r="GR1" s="3">
        <v>898</v>
      </c>
      <c r="GS1" s="3">
        <v>899</v>
      </c>
      <c r="GT1" s="3">
        <v>899</v>
      </c>
      <c r="GU1" s="3" t="s">
        <v>1</v>
      </c>
      <c r="GV1" s="3" t="s">
        <v>2</v>
      </c>
      <c r="GW1" s="3" t="s">
        <v>1</v>
      </c>
      <c r="GX1" s="3" t="s">
        <v>3</v>
      </c>
      <c r="GY1" s="4"/>
      <c r="GZ1" s="4"/>
    </row>
    <row r="2" spans="1:208" ht="12.75">
      <c r="A2" s="1" t="s">
        <v>4</v>
      </c>
      <c r="B2" s="1"/>
      <c r="GY2" s="4"/>
      <c r="GZ2" s="4"/>
    </row>
    <row r="3" spans="1:208" ht="12.75">
      <c r="A3" s="2" t="s">
        <v>5</v>
      </c>
      <c r="B3" s="2" t="s">
        <v>6</v>
      </c>
      <c r="DS3" s="3">
        <v>32</v>
      </c>
      <c r="DT3" s="3">
        <v>0.45</v>
      </c>
      <c r="EG3" s="3">
        <v>1</v>
      </c>
      <c r="EH3" s="3">
        <v>0.01</v>
      </c>
      <c r="EW3" s="3">
        <v>12</v>
      </c>
      <c r="EX3" s="3">
        <v>0.08</v>
      </c>
      <c r="EY3" s="3">
        <v>9</v>
      </c>
      <c r="EZ3" s="3">
        <v>0.08</v>
      </c>
      <c r="FG3" s="3">
        <v>1</v>
      </c>
      <c r="FH3" s="3">
        <v>0.01</v>
      </c>
      <c r="FO3" s="3">
        <v>16</v>
      </c>
      <c r="FP3" s="3">
        <v>0.34</v>
      </c>
      <c r="FQ3" s="3">
        <v>205</v>
      </c>
      <c r="FR3" s="3">
        <v>2.05</v>
      </c>
      <c r="GU3" s="2">
        <f aca="true" t="shared" si="0" ref="GU3:GU8">C3+E3+G3+I3+K3+M3+O3+Q3+S3+U3+W3+Y3+AA3+AC3+AE3+AG3+AI3+AK3+AM3+AO3+AQ3+AS3+AU3+AW3+AY3+BA3+BC3+BE3+BG3+BI3+BK3+BM3+BO3+BQ3+BS3+BU3+BW3+BY3+CA3+CC3+CE3+CG3+CI3+CK3+CM3+CO3+CQ3+CS3+CU3+CW3+CY3</f>
        <v>0</v>
      </c>
      <c r="GV3" s="2">
        <f aca="true" t="shared" si="1" ref="GV3:GV8">DA3+DC3+DE3+DG3+DI3+DK3+DM3+DO3+DQ3+DS3+DU3+DW3+DY3+EA3+EC3+EE3+EG3+EI3+EK3+EM3+EO3+EQ3+ES3+EU3+EW3+EY3+FA3+FC3+FE3+FG3+FI3+FK3+FM3+FO3+FQ3+FS3+FU3+FW3+FY3+GA3+GC3+GE3+GG3+GI3+GK3+GM3+GO3+GQ3+GS3+GU3</f>
        <v>276</v>
      </c>
      <c r="GW3" s="2">
        <f aca="true" t="shared" si="2" ref="GW3:GW8">D3+F3+H3+J3+L3+N3+P3+R3+T3+V3+X3+Z3+AB3+AD3+AF3+AH3+AJ3+AL3+AN3+AP3+AR3+AT3+AV3+AX3+AZ3+BB3+BD3+BF3+BH3+BJ3+BL3+BN3+BP3+BR3+BT3+BV3+BX3+BZ3+CB3+CD3+CF3+CH3+CJ3+CL3+CN3+CP3+CR3+CT3+CV3+CX3+CZ3</f>
        <v>0</v>
      </c>
      <c r="GX3" s="2">
        <f aca="true" t="shared" si="3" ref="GX3:GX8">DB3+DD3+DF3+DH3+DJ3+DL3+DN3+DP3+DR3+DT3+DV3+DX3+DZ3+EB3+ED3+EF3+EH3+EJ3+EL3+EN3+EP3+ER3+ET3+EV3+EX3+EZ3+FB3+FD3+FF3+FH3+FJ3+FL3+FN3+FP3+FR3+FT3+FV3+FX3+FZ3+GB3+GD3+GF3+GH3+GJ3+GL3+GN3+GP3+GR3+GT3+GW3</f>
        <v>3.0199999999999996</v>
      </c>
      <c r="GY3" s="4"/>
      <c r="GZ3" s="4"/>
    </row>
    <row r="4" spans="1:208" ht="12.75">
      <c r="A4" s="2" t="s">
        <v>7</v>
      </c>
      <c r="B4" s="2" t="s">
        <v>8</v>
      </c>
      <c r="GU4" s="2">
        <f t="shared" si="0"/>
        <v>0</v>
      </c>
      <c r="GV4" s="2">
        <f t="shared" si="1"/>
        <v>0</v>
      </c>
      <c r="GW4" s="2">
        <f t="shared" si="2"/>
        <v>0</v>
      </c>
      <c r="GX4" s="2">
        <f t="shared" si="3"/>
        <v>0</v>
      </c>
      <c r="GY4" s="4"/>
      <c r="GZ4" s="4"/>
    </row>
    <row r="5" spans="1:208" ht="12.75">
      <c r="A5" s="2" t="s">
        <v>9</v>
      </c>
      <c r="B5" s="2" t="s">
        <v>10</v>
      </c>
      <c r="GU5" s="2">
        <f t="shared" si="0"/>
        <v>0</v>
      </c>
      <c r="GV5" s="2">
        <f t="shared" si="1"/>
        <v>0</v>
      </c>
      <c r="GW5" s="2">
        <f t="shared" si="2"/>
        <v>0</v>
      </c>
      <c r="GX5" s="2">
        <f t="shared" si="3"/>
        <v>0</v>
      </c>
      <c r="GY5" s="4"/>
      <c r="GZ5" s="4"/>
    </row>
    <row r="6" spans="2:208" ht="12.75">
      <c r="B6" s="2" t="s">
        <v>11</v>
      </c>
      <c r="AA6" s="3">
        <v>6</v>
      </c>
      <c r="AB6" s="3">
        <v>0.07</v>
      </c>
      <c r="AC6" s="3">
        <v>3</v>
      </c>
      <c r="AD6" s="3">
        <v>0.03</v>
      </c>
      <c r="AE6" s="3">
        <v>1</v>
      </c>
      <c r="AF6" s="3">
        <v>0.01</v>
      </c>
      <c r="AK6" s="3">
        <v>2</v>
      </c>
      <c r="AL6" s="3">
        <v>0.01</v>
      </c>
      <c r="AO6" s="3">
        <v>1</v>
      </c>
      <c r="AP6" s="3">
        <v>0.01</v>
      </c>
      <c r="DS6" s="3">
        <v>15</v>
      </c>
      <c r="DT6" s="3">
        <v>0.16</v>
      </c>
      <c r="DY6" s="3">
        <v>2</v>
      </c>
      <c r="DZ6" s="3">
        <v>0.02</v>
      </c>
      <c r="EA6" s="3">
        <v>1</v>
      </c>
      <c r="EB6" s="3">
        <v>0.05</v>
      </c>
      <c r="EO6" s="3">
        <v>1</v>
      </c>
      <c r="EP6" s="3">
        <v>0.03</v>
      </c>
      <c r="EQ6" s="3">
        <v>1</v>
      </c>
      <c r="ER6" s="3">
        <v>0.03</v>
      </c>
      <c r="EW6" s="3">
        <v>36</v>
      </c>
      <c r="EX6" s="3">
        <v>0.27</v>
      </c>
      <c r="EY6" s="3">
        <v>21</v>
      </c>
      <c r="EZ6" s="3">
        <v>0.17</v>
      </c>
      <c r="FA6" s="3">
        <v>1</v>
      </c>
      <c r="FB6" s="3">
        <v>0.02</v>
      </c>
      <c r="FO6" s="3">
        <v>16</v>
      </c>
      <c r="FP6" s="3">
        <v>0.55</v>
      </c>
      <c r="FQ6" s="3">
        <v>111</v>
      </c>
      <c r="FR6" s="3">
        <v>2.55</v>
      </c>
      <c r="GU6" s="2">
        <f t="shared" si="0"/>
        <v>13</v>
      </c>
      <c r="GV6" s="2">
        <f t="shared" si="1"/>
        <v>218</v>
      </c>
      <c r="GW6" s="2">
        <f t="shared" si="2"/>
        <v>0.13</v>
      </c>
      <c r="GX6" s="2">
        <f t="shared" si="3"/>
        <v>3.98</v>
      </c>
      <c r="GY6" s="4"/>
      <c r="GZ6" s="4"/>
    </row>
    <row r="7" spans="2:208" ht="12.75">
      <c r="B7" s="2" t="s">
        <v>12</v>
      </c>
      <c r="FQ7" s="3">
        <v>8</v>
      </c>
      <c r="FR7" s="3">
        <v>0.45</v>
      </c>
      <c r="GU7" s="2">
        <f t="shared" si="0"/>
        <v>0</v>
      </c>
      <c r="GV7" s="2">
        <f t="shared" si="1"/>
        <v>8</v>
      </c>
      <c r="GW7" s="2">
        <f t="shared" si="2"/>
        <v>0</v>
      </c>
      <c r="GX7" s="2">
        <f t="shared" si="3"/>
        <v>0.45</v>
      </c>
      <c r="GY7" s="4"/>
      <c r="GZ7" s="4"/>
    </row>
    <row r="8" spans="2:208" ht="12.75">
      <c r="B8" s="2" t="s">
        <v>13</v>
      </c>
      <c r="GU8" s="2">
        <f t="shared" si="0"/>
        <v>0</v>
      </c>
      <c r="GV8" s="2">
        <f t="shared" si="1"/>
        <v>0</v>
      </c>
      <c r="GW8" s="2">
        <f t="shared" si="2"/>
        <v>0</v>
      </c>
      <c r="GX8" s="2">
        <f t="shared" si="3"/>
        <v>0</v>
      </c>
      <c r="GY8" s="4"/>
      <c r="GZ8" s="4"/>
    </row>
    <row r="9" spans="2:208" ht="12.75">
      <c r="B9" s="6"/>
      <c r="GU9" s="2" t="s">
        <v>14</v>
      </c>
      <c r="GV9" s="1">
        <f>SUM(GV3:GV8)</f>
        <v>502</v>
      </c>
      <c r="GW9" s="2"/>
      <c r="GX9" s="1">
        <f>SUM(GX3:GX8)</f>
        <v>7.45</v>
      </c>
      <c r="GY9" s="4"/>
      <c r="GZ9" s="4"/>
    </row>
    <row r="10" spans="1:208" ht="12.75">
      <c r="A10" s="1" t="s">
        <v>15</v>
      </c>
      <c r="GU10" s="2"/>
      <c r="GV10" s="2"/>
      <c r="GW10" s="2"/>
      <c r="GX10" s="2"/>
      <c r="GY10" s="4"/>
      <c r="GZ10" s="4"/>
    </row>
    <row r="11" spans="1:208" ht="12.75">
      <c r="A11" s="2" t="s">
        <v>5</v>
      </c>
      <c r="B11" s="2" t="s">
        <v>16</v>
      </c>
      <c r="GU11" s="2">
        <f aca="true" t="shared" si="4" ref="GU11:GU24">C11+E11+G11+I11+K11+M11+O11+Q11+S11+U11+W11+Y11+AA11+AC11+AE11+AG11+AI11+AK11+AM11+AO11+AQ11+AS11+AU11+AW11+AY11+BA11+BC11+BE11+BG11+BI11+BK11+BM11+BO11+BQ11+BS11+BU11+BW11+BY11+CA11+CC11+CE11+CG11+CI11+CK11+CM11+CO11+CQ11+CS11+CU11+CW11+CY11</f>
        <v>0</v>
      </c>
      <c r="GV11" s="2">
        <f aca="true" t="shared" si="5" ref="GV11:GV24">DA11+DC11+DE11+DG11+DI11+DK11+DM11+DO11+DQ11+DS11+DU11+DW11+DY11+EA11+EC11+EE11+EG11+EI11+EK11+EM11+EO11+EQ11+ES11+EU11+EW11+EY11+FA11+FC11+FE11+FG11+FI11+FK11+FM11+FO11+FQ11+FS11+FU11+FW11+FY11+GA11+GC11+GE11+GG11+GI11+GK11+GM11+GO11+GQ11+GS11+GU11</f>
        <v>0</v>
      </c>
      <c r="GW11" s="2">
        <f aca="true" t="shared" si="6" ref="GW11:GW24">D11+F11+H11+J11+L11+N11+P11+R11+T11+V11+X11+Z11+AB11+AD11+AF11+AH11+AJ11+AL11+AN11+AP11+AR11+AT11+AV11+AX11+AZ11+BB11+BD11+BF11+BH11+BJ11+BL11+BN11+BP11+BR11+BT11+BV11+BX11+BZ11+CB11+CD11+CF11+CH11+CJ11+CL11+CN11+CP11+CR11+CT11+CV11+CX11+CZ11</f>
        <v>0</v>
      </c>
      <c r="GX11" s="2">
        <f aca="true" t="shared" si="7" ref="GX11:GX24">DB11+DD11+DF11+DH11+DJ11+DL11+DN11+DP11+DR11+DT11+DV11+DX11+DZ11+EB11+ED11+EF11+EH11+EJ11+EL11+EN11+EP11+ER11+ET11+EV11+EX11+EZ11+FB11+FD11+FF11+FH11+FJ11+FL11+FN11+FP11+FR11+FT11+FV11+FX11+FZ11+GB11+GD11+GF11+GH11+GJ11+GL11+GN11+GP11+GR11+GT11+GW11</f>
        <v>0</v>
      </c>
      <c r="GY11" s="4"/>
      <c r="GZ11" s="4"/>
    </row>
    <row r="12" spans="1:208" ht="12.75">
      <c r="A12" s="4"/>
      <c r="B12" s="2" t="s">
        <v>17</v>
      </c>
      <c r="GU12" s="2">
        <f t="shared" si="4"/>
        <v>0</v>
      </c>
      <c r="GV12" s="2">
        <f t="shared" si="5"/>
        <v>0</v>
      </c>
      <c r="GW12" s="2">
        <f t="shared" si="6"/>
        <v>0</v>
      </c>
      <c r="GX12" s="2">
        <f t="shared" si="7"/>
        <v>0</v>
      </c>
      <c r="GY12" s="4"/>
      <c r="GZ12" s="4"/>
    </row>
    <row r="13" spans="2:208" ht="12.75">
      <c r="B13" s="2" t="s">
        <v>18</v>
      </c>
      <c r="GU13" s="2">
        <f t="shared" si="4"/>
        <v>0</v>
      </c>
      <c r="GV13" s="2">
        <f t="shared" si="5"/>
        <v>0</v>
      </c>
      <c r="GW13" s="2">
        <f t="shared" si="6"/>
        <v>0</v>
      </c>
      <c r="GX13" s="2">
        <f t="shared" si="7"/>
        <v>0</v>
      </c>
      <c r="GY13" s="4"/>
      <c r="GZ13" s="4"/>
    </row>
    <row r="14" spans="2:208" ht="12.75">
      <c r="B14" s="2" t="s">
        <v>19</v>
      </c>
      <c r="GU14" s="2">
        <f t="shared" si="4"/>
        <v>0</v>
      </c>
      <c r="GV14" s="2">
        <f t="shared" si="5"/>
        <v>0</v>
      </c>
      <c r="GW14" s="2">
        <f t="shared" si="6"/>
        <v>0</v>
      </c>
      <c r="GX14" s="2">
        <f t="shared" si="7"/>
        <v>0</v>
      </c>
      <c r="GY14" s="4"/>
      <c r="GZ14" s="4"/>
    </row>
    <row r="15" spans="2:208" ht="12.75">
      <c r="B15" s="2" t="s">
        <v>20</v>
      </c>
      <c r="GU15" s="2">
        <f t="shared" si="4"/>
        <v>0</v>
      </c>
      <c r="GV15" s="2">
        <f t="shared" si="5"/>
        <v>0</v>
      </c>
      <c r="GW15" s="2">
        <f t="shared" si="6"/>
        <v>0</v>
      </c>
      <c r="GX15" s="2">
        <f t="shared" si="7"/>
        <v>0</v>
      </c>
      <c r="GY15" s="4"/>
      <c r="GZ15" s="4"/>
    </row>
    <row r="16" spans="2:208" ht="12.75">
      <c r="B16" s="2" t="s">
        <v>21</v>
      </c>
      <c r="GU16" s="2">
        <f t="shared" si="4"/>
        <v>0</v>
      </c>
      <c r="GV16" s="2">
        <f t="shared" si="5"/>
        <v>0</v>
      </c>
      <c r="GW16" s="2">
        <f t="shared" si="6"/>
        <v>0</v>
      </c>
      <c r="GX16" s="2">
        <f t="shared" si="7"/>
        <v>0</v>
      </c>
      <c r="GY16" s="4"/>
      <c r="GZ16" s="4"/>
    </row>
    <row r="17" spans="1:208" ht="12.75">
      <c r="A17" s="2" t="s">
        <v>7</v>
      </c>
      <c r="B17" s="2" t="s">
        <v>22</v>
      </c>
      <c r="FQ17" s="3">
        <v>1</v>
      </c>
      <c r="FR17" s="3">
        <v>0.02</v>
      </c>
      <c r="GU17" s="2">
        <f t="shared" si="4"/>
        <v>0</v>
      </c>
      <c r="GV17" s="2">
        <f t="shared" si="5"/>
        <v>1</v>
      </c>
      <c r="GW17" s="2">
        <f t="shared" si="6"/>
        <v>0</v>
      </c>
      <c r="GX17" s="2">
        <f t="shared" si="7"/>
        <v>0.02</v>
      </c>
      <c r="GY17" s="4"/>
      <c r="GZ17" s="4"/>
    </row>
    <row r="18" spans="1:208" ht="12.75">
      <c r="A18" s="2" t="s">
        <v>9</v>
      </c>
      <c r="B18" s="2" t="s">
        <v>23</v>
      </c>
      <c r="AA18" s="3">
        <v>2</v>
      </c>
      <c r="AB18" s="3">
        <v>0.15</v>
      </c>
      <c r="AC18" s="3">
        <v>1</v>
      </c>
      <c r="AD18" s="3">
        <v>0.01</v>
      </c>
      <c r="AE18" s="3">
        <v>1</v>
      </c>
      <c r="AF18" s="3">
        <v>0.06</v>
      </c>
      <c r="AO18" s="3">
        <v>1</v>
      </c>
      <c r="AP18" s="3">
        <v>0.04</v>
      </c>
      <c r="CK18" s="3">
        <v>1</v>
      </c>
      <c r="CL18" s="3">
        <v>0.01</v>
      </c>
      <c r="DS18" s="3">
        <v>21</v>
      </c>
      <c r="DT18" s="3">
        <v>1.9</v>
      </c>
      <c r="DY18" s="3">
        <v>6</v>
      </c>
      <c r="DZ18" s="3">
        <v>0.35</v>
      </c>
      <c r="EM18" s="3">
        <v>2</v>
      </c>
      <c r="EN18" s="3">
        <v>0.11</v>
      </c>
      <c r="EQ18" s="3">
        <v>1</v>
      </c>
      <c r="ER18" s="3">
        <v>0.03</v>
      </c>
      <c r="ES18" s="3">
        <v>1</v>
      </c>
      <c r="ET18" s="3">
        <v>0.05</v>
      </c>
      <c r="EW18" s="3">
        <v>9</v>
      </c>
      <c r="EX18" s="3">
        <v>0.3</v>
      </c>
      <c r="EY18" s="3">
        <v>4</v>
      </c>
      <c r="EZ18" s="3">
        <v>0.16</v>
      </c>
      <c r="FA18" s="3">
        <v>1</v>
      </c>
      <c r="FB18" s="3">
        <v>0.03</v>
      </c>
      <c r="FG18" s="3">
        <v>1</v>
      </c>
      <c r="FH18" s="3">
        <v>0.03</v>
      </c>
      <c r="FO18" s="3">
        <v>99</v>
      </c>
      <c r="FP18" s="3">
        <v>8.51</v>
      </c>
      <c r="FQ18" s="3">
        <v>61</v>
      </c>
      <c r="FR18" s="3">
        <v>3.24</v>
      </c>
      <c r="GU18" s="2">
        <f t="shared" si="4"/>
        <v>6</v>
      </c>
      <c r="GV18" s="2">
        <f t="shared" si="5"/>
        <v>212</v>
      </c>
      <c r="GW18" s="2">
        <f t="shared" si="6"/>
        <v>0.27</v>
      </c>
      <c r="GX18" s="2">
        <f t="shared" si="7"/>
        <v>14.979999999999999</v>
      </c>
      <c r="GY18" s="4"/>
      <c r="GZ18" s="4"/>
    </row>
    <row r="19" spans="2:208" ht="12.75">
      <c r="B19" s="2" t="s">
        <v>24</v>
      </c>
      <c r="AA19" s="3">
        <v>1</v>
      </c>
      <c r="AB19" s="3">
        <v>0.14</v>
      </c>
      <c r="DQ19" s="3">
        <v>1</v>
      </c>
      <c r="DR19" s="3">
        <v>0.13</v>
      </c>
      <c r="DS19" s="3">
        <v>9</v>
      </c>
      <c r="DT19" s="3">
        <v>1.08</v>
      </c>
      <c r="DY19" s="3">
        <v>4</v>
      </c>
      <c r="DZ19" s="3">
        <v>0.49</v>
      </c>
      <c r="FO19" s="3">
        <v>3</v>
      </c>
      <c r="FP19" s="3">
        <v>0.63</v>
      </c>
      <c r="FQ19" s="3">
        <v>1</v>
      </c>
      <c r="FR19" s="3">
        <v>0.1</v>
      </c>
      <c r="GU19" s="2">
        <f t="shared" si="4"/>
        <v>1</v>
      </c>
      <c r="GV19" s="2">
        <f t="shared" si="5"/>
        <v>19</v>
      </c>
      <c r="GW19" s="2">
        <f t="shared" si="6"/>
        <v>0.14</v>
      </c>
      <c r="GX19" s="2">
        <f t="shared" si="7"/>
        <v>2.5700000000000003</v>
      </c>
      <c r="GY19" s="4"/>
      <c r="GZ19" s="4"/>
    </row>
    <row r="20" spans="2:208" ht="12.75">
      <c r="B20" s="2" t="s">
        <v>25</v>
      </c>
      <c r="EW20" s="3">
        <v>13</v>
      </c>
      <c r="EX20" s="3">
        <v>0.42</v>
      </c>
      <c r="EY20" s="3">
        <v>4</v>
      </c>
      <c r="EZ20" s="3">
        <v>0.14</v>
      </c>
      <c r="FO20" s="3">
        <v>126</v>
      </c>
      <c r="FP20" s="3">
        <v>9.45</v>
      </c>
      <c r="FQ20" s="3">
        <v>50</v>
      </c>
      <c r="FR20" s="3">
        <v>3.04</v>
      </c>
      <c r="GU20" s="2">
        <f t="shared" si="4"/>
        <v>0</v>
      </c>
      <c r="GV20" s="2">
        <f t="shared" si="5"/>
        <v>193</v>
      </c>
      <c r="GW20" s="2">
        <f t="shared" si="6"/>
        <v>0</v>
      </c>
      <c r="GX20" s="2">
        <f t="shared" si="7"/>
        <v>13.05</v>
      </c>
      <c r="GY20" s="4"/>
      <c r="GZ20" s="4"/>
    </row>
    <row r="21" spans="2:208" ht="12.75">
      <c r="B21" s="2" t="s">
        <v>26</v>
      </c>
      <c r="GU21" s="2">
        <f t="shared" si="4"/>
        <v>0</v>
      </c>
      <c r="GV21" s="2">
        <f t="shared" si="5"/>
        <v>0</v>
      </c>
      <c r="GW21" s="2">
        <f t="shared" si="6"/>
        <v>0</v>
      </c>
      <c r="GX21" s="2">
        <f t="shared" si="7"/>
        <v>0</v>
      </c>
      <c r="GY21" s="4"/>
      <c r="GZ21" s="4"/>
    </row>
    <row r="22" spans="2:208" ht="12.75">
      <c r="B22" s="2" t="s">
        <v>27</v>
      </c>
      <c r="GU22" s="2">
        <f t="shared" si="4"/>
        <v>0</v>
      </c>
      <c r="GV22" s="2">
        <f t="shared" si="5"/>
        <v>0</v>
      </c>
      <c r="GW22" s="2">
        <f t="shared" si="6"/>
        <v>0</v>
      </c>
      <c r="GX22" s="2">
        <f t="shared" si="7"/>
        <v>0</v>
      </c>
      <c r="GY22" s="4"/>
      <c r="GZ22" s="4"/>
    </row>
    <row r="23" spans="2:208" ht="12.75">
      <c r="B23" s="2" t="s">
        <v>28</v>
      </c>
      <c r="GU23" s="2">
        <f t="shared" si="4"/>
        <v>0</v>
      </c>
      <c r="GV23" s="2">
        <f t="shared" si="5"/>
        <v>0</v>
      </c>
      <c r="GW23" s="2">
        <f t="shared" si="6"/>
        <v>0</v>
      </c>
      <c r="GX23" s="2">
        <f t="shared" si="7"/>
        <v>0</v>
      </c>
      <c r="GY23" s="4"/>
      <c r="GZ23" s="4"/>
    </row>
    <row r="24" spans="2:208" ht="12.75">
      <c r="B24" s="2" t="s">
        <v>29</v>
      </c>
      <c r="DS24" s="3">
        <v>1</v>
      </c>
      <c r="DT24" s="3">
        <v>0.02</v>
      </c>
      <c r="GU24" s="2">
        <f t="shared" si="4"/>
        <v>0</v>
      </c>
      <c r="GV24" s="2">
        <f t="shared" si="5"/>
        <v>1</v>
      </c>
      <c r="GW24" s="2">
        <f t="shared" si="6"/>
        <v>0</v>
      </c>
      <c r="GX24" s="2">
        <f t="shared" si="7"/>
        <v>0.02</v>
      </c>
      <c r="GY24" s="4"/>
      <c r="GZ24" s="4"/>
    </row>
    <row r="25" spans="2:208" ht="12.75">
      <c r="B25" s="6"/>
      <c r="GU25" s="2" t="s">
        <v>14</v>
      </c>
      <c r="GV25" s="1">
        <f>SUM(GV11:GV24)</f>
        <v>426</v>
      </c>
      <c r="GW25" s="2"/>
      <c r="GX25" s="1">
        <f>SUM(GX11:GX24)</f>
        <v>30.64</v>
      </c>
      <c r="GY25" s="4"/>
      <c r="GZ25" s="4"/>
    </row>
    <row r="26" spans="1:208" ht="12.75">
      <c r="A26" s="1" t="s">
        <v>30</v>
      </c>
      <c r="GU26" s="2"/>
      <c r="GV26" s="2"/>
      <c r="GW26" s="2"/>
      <c r="GX26" s="2"/>
      <c r="GY26" s="4"/>
      <c r="GZ26" s="4"/>
    </row>
    <row r="27" spans="1:208" ht="12.75">
      <c r="A27" s="2" t="s">
        <v>5</v>
      </c>
      <c r="B27" s="2" t="s">
        <v>31</v>
      </c>
      <c r="GU27" s="2">
        <f aca="true" t="shared" si="8" ref="GU27:GU52">C27+E27+G27+I27+K27+M27+O27+Q27+S27+U27+W27+Y27+AA27+AC27+AE27+AG27+AI27+AK27+AM27+AO27+AQ27+AS27+AU27+AW27+AY27+BA27+BC27+BE27+BG27+BI27+BK27+BM27+BO27+BQ27+BS27+BU27+BW27+BY27+CA27+CC27+CE27+CG27+CI27+CK27+CM27+CO27+CQ27+CS27+CU27+CW27+CY27</f>
        <v>0</v>
      </c>
      <c r="GV27" s="2">
        <f aca="true" t="shared" si="9" ref="GV27:GV52">DA27+DC27+DE27+DG27+DI27+DK27+DM27+DO27+DQ27+DS27+DU27+DW27+DY27+EA27+EC27+EE27+EG27+EI27+EK27+EM27+EO27+EQ27+ES27+EU27+EW27+EY27+FA27+FC27+FE27+FG27+FI27+FK27+FM27+FO27+FQ27+FS27+FU27+FW27+FY27+GA27+GC27+GE27+GG27+GI27+GK27+GM27+GO27+GQ27+GS27+GU27</f>
        <v>0</v>
      </c>
      <c r="GW27" s="2">
        <f aca="true" t="shared" si="10" ref="GW27:GW52">D27+F27+H27+J27+L27+N27+P27+R27+T27+V27+X27+Z27+AB27+AD27+AF27+AH27+AJ27+AL27+AN27+AP27+AR27+AT27+AV27+AX27+AZ27+BB27+BD27+BF27+BH27+BJ27+BL27+BN27+BP27+BR27+BT27+BV27+BX27+BZ27+CB27+CD27+CF27+CH27+CJ27+CL27+CN27+CP27+CR27+CT27+CV27+CX27+CZ27</f>
        <v>0</v>
      </c>
      <c r="GX27" s="2">
        <f aca="true" t="shared" si="11" ref="GX27:GX52">DB27+DD27+DF27+DH27+DJ27+DL27+DN27+DP27+DR27+DT27+DV27+DX27+DZ27+EB27+ED27+EF27+EH27+EJ27+EL27+EN27+EP27+ER27+ET27+EV27+EX27+EZ27+FB27+FD27+FF27+FH27+FJ27+FL27+FN27+FP27+FR27+FT27+FV27+FX27+FZ27+GB27+GD27+GF27+GH27+GJ27+GL27+GN27+GP27+GR27+GT27+GW27</f>
        <v>0</v>
      </c>
      <c r="GY27" s="4"/>
      <c r="GZ27" s="4"/>
    </row>
    <row r="28" spans="2:208" ht="12.75">
      <c r="B28" s="2" t="s">
        <v>16</v>
      </c>
      <c r="GU28" s="2">
        <f t="shared" si="8"/>
        <v>0</v>
      </c>
      <c r="GV28" s="2">
        <f t="shared" si="9"/>
        <v>0</v>
      </c>
      <c r="GW28" s="2">
        <f t="shared" si="10"/>
        <v>0</v>
      </c>
      <c r="GX28" s="2">
        <f t="shared" si="11"/>
        <v>0</v>
      </c>
      <c r="GY28" s="4"/>
      <c r="GZ28" s="4"/>
    </row>
    <row r="29" spans="2:208" ht="12.75">
      <c r="B29" s="2" t="s">
        <v>32</v>
      </c>
      <c r="GU29" s="2">
        <f t="shared" si="8"/>
        <v>0</v>
      </c>
      <c r="GV29" s="2">
        <f t="shared" si="9"/>
        <v>0</v>
      </c>
      <c r="GW29" s="2">
        <f t="shared" si="10"/>
        <v>0</v>
      </c>
      <c r="GX29" s="2">
        <f t="shared" si="11"/>
        <v>0</v>
      </c>
      <c r="GY29" s="4"/>
      <c r="GZ29" s="4"/>
    </row>
    <row r="30" spans="2:208" ht="12.75">
      <c r="B30" s="2" t="s">
        <v>33</v>
      </c>
      <c r="DS30" s="3">
        <v>2</v>
      </c>
      <c r="DT30" s="3">
        <v>0.04</v>
      </c>
      <c r="FQ30" s="3">
        <v>3</v>
      </c>
      <c r="FR30" s="3">
        <v>0.02</v>
      </c>
      <c r="GU30" s="2">
        <f t="shared" si="8"/>
        <v>0</v>
      </c>
      <c r="GV30" s="2">
        <f t="shared" si="9"/>
        <v>5</v>
      </c>
      <c r="GW30" s="2">
        <f t="shared" si="10"/>
        <v>0</v>
      </c>
      <c r="GX30" s="2">
        <f t="shared" si="11"/>
        <v>0.06</v>
      </c>
      <c r="GY30" s="4"/>
      <c r="GZ30" s="4"/>
    </row>
    <row r="31" spans="2:208" ht="12.75">
      <c r="B31" s="2" t="s">
        <v>34</v>
      </c>
      <c r="AY31" s="3">
        <v>1</v>
      </c>
      <c r="AZ31" s="3">
        <v>0.01</v>
      </c>
      <c r="GU31" s="2">
        <f t="shared" si="8"/>
        <v>1</v>
      </c>
      <c r="GV31" s="2">
        <f t="shared" si="9"/>
        <v>1</v>
      </c>
      <c r="GW31" s="2">
        <f t="shared" si="10"/>
        <v>0.01</v>
      </c>
      <c r="GX31" s="2">
        <f t="shared" si="11"/>
        <v>0.01</v>
      </c>
      <c r="GY31" s="4"/>
      <c r="GZ31" s="4"/>
    </row>
    <row r="32" spans="2:208" ht="12.75">
      <c r="B32" s="2" t="s">
        <v>35</v>
      </c>
      <c r="GU32" s="2">
        <f t="shared" si="8"/>
        <v>0</v>
      </c>
      <c r="GV32" s="2">
        <f t="shared" si="9"/>
        <v>0</v>
      </c>
      <c r="GW32" s="2">
        <f t="shared" si="10"/>
        <v>0</v>
      </c>
      <c r="GX32" s="2">
        <f t="shared" si="11"/>
        <v>0</v>
      </c>
      <c r="GY32" s="4"/>
      <c r="GZ32" s="4"/>
    </row>
    <row r="33" spans="2:208" ht="12.75">
      <c r="B33" s="2" t="s">
        <v>36</v>
      </c>
      <c r="GU33" s="2">
        <f t="shared" si="8"/>
        <v>0</v>
      </c>
      <c r="GV33" s="2">
        <f t="shared" si="9"/>
        <v>0</v>
      </c>
      <c r="GW33" s="2">
        <f t="shared" si="10"/>
        <v>0</v>
      </c>
      <c r="GX33" s="2">
        <f t="shared" si="11"/>
        <v>0</v>
      </c>
      <c r="GY33" s="4"/>
      <c r="GZ33" s="4"/>
    </row>
    <row r="34" spans="2:208" ht="12.75">
      <c r="B34" s="2" t="s">
        <v>37</v>
      </c>
      <c r="GU34" s="2">
        <f t="shared" si="8"/>
        <v>0</v>
      </c>
      <c r="GV34" s="2">
        <f t="shared" si="9"/>
        <v>0</v>
      </c>
      <c r="GW34" s="2">
        <f t="shared" si="10"/>
        <v>0</v>
      </c>
      <c r="GX34" s="2">
        <f t="shared" si="11"/>
        <v>0</v>
      </c>
      <c r="GY34" s="4"/>
      <c r="GZ34" s="4"/>
    </row>
    <row r="35" spans="2:208" ht="12.75">
      <c r="B35" s="2" t="s">
        <v>38</v>
      </c>
      <c r="GU35" s="2">
        <f t="shared" si="8"/>
        <v>0</v>
      </c>
      <c r="GV35" s="2">
        <f t="shared" si="9"/>
        <v>0</v>
      </c>
      <c r="GW35" s="2">
        <f t="shared" si="10"/>
        <v>0</v>
      </c>
      <c r="GX35" s="2">
        <f t="shared" si="11"/>
        <v>0</v>
      </c>
      <c r="GY35" s="4"/>
      <c r="GZ35" s="4"/>
    </row>
    <row r="36" spans="1:208" ht="12.75">
      <c r="A36" s="2" t="s">
        <v>7</v>
      </c>
      <c r="B36" s="2" t="s">
        <v>26</v>
      </c>
      <c r="GU36" s="2">
        <f t="shared" si="8"/>
        <v>0</v>
      </c>
      <c r="GV36" s="2">
        <f t="shared" si="9"/>
        <v>0</v>
      </c>
      <c r="GW36" s="2">
        <f t="shared" si="10"/>
        <v>0</v>
      </c>
      <c r="GX36" s="2">
        <f t="shared" si="11"/>
        <v>0</v>
      </c>
      <c r="GY36" s="4"/>
      <c r="GZ36" s="4"/>
    </row>
    <row r="37" spans="2:208" ht="12.75">
      <c r="B37" s="2" t="s">
        <v>27</v>
      </c>
      <c r="AW37" s="3">
        <v>3</v>
      </c>
      <c r="AX37" s="3">
        <v>0.09</v>
      </c>
      <c r="EW37" s="3">
        <v>1</v>
      </c>
      <c r="EX37" s="3">
        <v>0.05</v>
      </c>
      <c r="EY37" s="3">
        <v>6</v>
      </c>
      <c r="EZ37" s="3">
        <v>0.09</v>
      </c>
      <c r="FQ37" s="3">
        <v>3</v>
      </c>
      <c r="FR37" s="3">
        <v>0.02</v>
      </c>
      <c r="GU37" s="2">
        <f t="shared" si="8"/>
        <v>3</v>
      </c>
      <c r="GV37" s="2">
        <f t="shared" si="9"/>
        <v>13</v>
      </c>
      <c r="GW37" s="2">
        <f t="shared" si="10"/>
        <v>0.09</v>
      </c>
      <c r="GX37" s="2">
        <f t="shared" si="11"/>
        <v>0.25</v>
      </c>
      <c r="GY37" s="4"/>
      <c r="GZ37" s="4"/>
    </row>
    <row r="38" spans="2:208" ht="12.75">
      <c r="B38" s="2" t="s">
        <v>39</v>
      </c>
      <c r="FQ38" s="3">
        <v>9</v>
      </c>
      <c r="FR38" s="3">
        <v>0.1</v>
      </c>
      <c r="GU38" s="2">
        <f t="shared" si="8"/>
        <v>0</v>
      </c>
      <c r="GV38" s="2">
        <f t="shared" si="9"/>
        <v>9</v>
      </c>
      <c r="GW38" s="2">
        <f t="shared" si="10"/>
        <v>0</v>
      </c>
      <c r="GX38" s="2">
        <f t="shared" si="11"/>
        <v>0.1</v>
      </c>
      <c r="GY38" s="4"/>
      <c r="GZ38" s="4"/>
    </row>
    <row r="39" spans="2:208" ht="12.75">
      <c r="B39" s="2" t="s">
        <v>40</v>
      </c>
      <c r="EY39" s="3">
        <v>2</v>
      </c>
      <c r="EZ39" s="3">
        <v>0.02</v>
      </c>
      <c r="GU39" s="2">
        <f t="shared" si="8"/>
        <v>0</v>
      </c>
      <c r="GV39" s="2">
        <f t="shared" si="9"/>
        <v>2</v>
      </c>
      <c r="GW39" s="2">
        <f t="shared" si="10"/>
        <v>0</v>
      </c>
      <c r="GX39" s="2">
        <f t="shared" si="11"/>
        <v>0.02</v>
      </c>
      <c r="GY39" s="4"/>
      <c r="GZ39" s="4"/>
    </row>
    <row r="40" spans="2:208" ht="12.75">
      <c r="B40" s="2" t="s">
        <v>41</v>
      </c>
      <c r="GU40" s="2">
        <f t="shared" si="8"/>
        <v>0</v>
      </c>
      <c r="GV40" s="2">
        <f t="shared" si="9"/>
        <v>0</v>
      </c>
      <c r="GW40" s="2">
        <f t="shared" si="10"/>
        <v>0</v>
      </c>
      <c r="GX40" s="2">
        <f t="shared" si="11"/>
        <v>0</v>
      </c>
      <c r="GY40" s="4"/>
      <c r="GZ40" s="4"/>
    </row>
    <row r="41" spans="2:208" ht="12.75">
      <c r="B41" s="2" t="s">
        <v>42</v>
      </c>
      <c r="GU41" s="2">
        <f t="shared" si="8"/>
        <v>0</v>
      </c>
      <c r="GV41" s="2">
        <f t="shared" si="9"/>
        <v>0</v>
      </c>
      <c r="GW41" s="2">
        <f t="shared" si="10"/>
        <v>0</v>
      </c>
      <c r="GX41" s="2">
        <f t="shared" si="11"/>
        <v>0</v>
      </c>
      <c r="GY41" s="4"/>
      <c r="GZ41" s="4"/>
    </row>
    <row r="42" spans="2:208" ht="12.75">
      <c r="B42" s="2" t="s">
        <v>43</v>
      </c>
      <c r="GU42" s="2">
        <f t="shared" si="8"/>
        <v>0</v>
      </c>
      <c r="GV42" s="2">
        <f t="shared" si="9"/>
        <v>0</v>
      </c>
      <c r="GW42" s="2">
        <f t="shared" si="10"/>
        <v>0</v>
      </c>
      <c r="GX42" s="2">
        <f t="shared" si="11"/>
        <v>0</v>
      </c>
      <c r="GY42" s="4"/>
      <c r="GZ42" s="4"/>
    </row>
    <row r="43" spans="2:208" ht="12.75">
      <c r="B43" s="2" t="s">
        <v>44</v>
      </c>
      <c r="GU43" s="2">
        <f t="shared" si="8"/>
        <v>0</v>
      </c>
      <c r="GV43" s="2">
        <f t="shared" si="9"/>
        <v>0</v>
      </c>
      <c r="GW43" s="2">
        <f t="shared" si="10"/>
        <v>0</v>
      </c>
      <c r="GX43" s="2">
        <f t="shared" si="11"/>
        <v>0</v>
      </c>
      <c r="GY43" s="4"/>
      <c r="GZ43" s="4"/>
    </row>
    <row r="44" spans="2:208" ht="12.75">
      <c r="B44" s="2" t="s">
        <v>28</v>
      </c>
      <c r="FQ44" s="3">
        <v>2</v>
      </c>
      <c r="FR44" s="3">
        <v>0.01</v>
      </c>
      <c r="GU44" s="2">
        <f t="shared" si="8"/>
        <v>0</v>
      </c>
      <c r="GV44" s="2">
        <f t="shared" si="9"/>
        <v>2</v>
      </c>
      <c r="GW44" s="2">
        <f t="shared" si="10"/>
        <v>0</v>
      </c>
      <c r="GX44" s="2">
        <f t="shared" si="11"/>
        <v>0.01</v>
      </c>
      <c r="GY44" s="4"/>
      <c r="GZ44" s="4"/>
    </row>
    <row r="45" spans="1:208" ht="12.75">
      <c r="A45" s="2" t="s">
        <v>9</v>
      </c>
      <c r="B45" s="2" t="s">
        <v>26</v>
      </c>
      <c r="AS45" s="3">
        <v>1</v>
      </c>
      <c r="AT45" s="3">
        <v>0.1</v>
      </c>
      <c r="EM45" s="3">
        <v>1</v>
      </c>
      <c r="EN45" s="3">
        <v>0.04</v>
      </c>
      <c r="EW45" s="3">
        <v>1</v>
      </c>
      <c r="EX45" s="3">
        <v>0.03</v>
      </c>
      <c r="FO45" s="3">
        <v>1</v>
      </c>
      <c r="FP45" s="3">
        <v>0.18</v>
      </c>
      <c r="FQ45" s="3">
        <v>8</v>
      </c>
      <c r="FR45" s="3">
        <v>0.3</v>
      </c>
      <c r="GU45" s="2">
        <f t="shared" si="8"/>
        <v>1</v>
      </c>
      <c r="GV45" s="2">
        <f t="shared" si="9"/>
        <v>12</v>
      </c>
      <c r="GW45" s="2">
        <f t="shared" si="10"/>
        <v>0.1</v>
      </c>
      <c r="GX45" s="2">
        <f t="shared" si="11"/>
        <v>0.65</v>
      </c>
      <c r="GY45" s="4"/>
      <c r="GZ45" s="4"/>
    </row>
    <row r="46" spans="2:208" ht="12.75">
      <c r="B46" s="2" t="s">
        <v>27</v>
      </c>
      <c r="AW46" s="3">
        <v>2</v>
      </c>
      <c r="AX46" s="3">
        <v>0.14</v>
      </c>
      <c r="DS46" s="3">
        <v>7</v>
      </c>
      <c r="DT46" s="3">
        <v>0.6</v>
      </c>
      <c r="DY46" s="3">
        <v>1</v>
      </c>
      <c r="DZ46" s="3">
        <v>0.06</v>
      </c>
      <c r="EE46" s="3">
        <v>1</v>
      </c>
      <c r="EF46" s="3">
        <v>0.15</v>
      </c>
      <c r="EI46" s="3">
        <v>1</v>
      </c>
      <c r="EJ46" s="3">
        <v>0.06</v>
      </c>
      <c r="EM46" s="3">
        <v>3</v>
      </c>
      <c r="EN46" s="3">
        <v>0.09</v>
      </c>
      <c r="EY46" s="3">
        <v>4</v>
      </c>
      <c r="EZ46" s="3">
        <v>0.13</v>
      </c>
      <c r="FQ46" s="3">
        <v>21</v>
      </c>
      <c r="FR46" s="3">
        <v>1.2</v>
      </c>
      <c r="GU46" s="2">
        <f t="shared" si="8"/>
        <v>2</v>
      </c>
      <c r="GV46" s="2">
        <f t="shared" si="9"/>
        <v>40</v>
      </c>
      <c r="GW46" s="2">
        <f t="shared" si="10"/>
        <v>0.14</v>
      </c>
      <c r="GX46" s="2">
        <f t="shared" si="11"/>
        <v>2.43</v>
      </c>
      <c r="GY46" s="4"/>
      <c r="GZ46" s="4"/>
    </row>
    <row r="47" spans="2:208" ht="12.75">
      <c r="B47" s="2" t="s">
        <v>45</v>
      </c>
      <c r="GU47" s="2">
        <f t="shared" si="8"/>
        <v>0</v>
      </c>
      <c r="GV47" s="2">
        <f t="shared" si="9"/>
        <v>0</v>
      </c>
      <c r="GW47" s="2">
        <f t="shared" si="10"/>
        <v>0</v>
      </c>
      <c r="GX47" s="2">
        <f t="shared" si="11"/>
        <v>0</v>
      </c>
      <c r="GY47" s="4"/>
      <c r="GZ47" s="4"/>
    </row>
    <row r="48" spans="2:208" ht="12.75">
      <c r="B48" s="2" t="s">
        <v>46</v>
      </c>
      <c r="GU48" s="2">
        <f t="shared" si="8"/>
        <v>0</v>
      </c>
      <c r="GV48" s="2">
        <f t="shared" si="9"/>
        <v>0</v>
      </c>
      <c r="GW48" s="2">
        <f t="shared" si="10"/>
        <v>0</v>
      </c>
      <c r="GX48" s="2">
        <f t="shared" si="11"/>
        <v>0</v>
      </c>
      <c r="GY48" s="4"/>
      <c r="GZ48" s="4"/>
    </row>
    <row r="49" spans="2:208" ht="12.75">
      <c r="B49" s="2" t="s">
        <v>47</v>
      </c>
      <c r="GU49" s="2">
        <f t="shared" si="8"/>
        <v>0</v>
      </c>
      <c r="GV49" s="2">
        <f t="shared" si="9"/>
        <v>0</v>
      </c>
      <c r="GW49" s="2">
        <f t="shared" si="10"/>
        <v>0</v>
      </c>
      <c r="GX49" s="2">
        <f t="shared" si="11"/>
        <v>0</v>
      </c>
      <c r="GY49" s="4"/>
      <c r="GZ49" s="4"/>
    </row>
    <row r="50" spans="2:208" ht="12.75">
      <c r="B50" s="2" t="s">
        <v>48</v>
      </c>
      <c r="GU50" s="2">
        <f t="shared" si="8"/>
        <v>0</v>
      </c>
      <c r="GV50" s="2">
        <f t="shared" si="9"/>
        <v>0</v>
      </c>
      <c r="GW50" s="2">
        <f t="shared" si="10"/>
        <v>0</v>
      </c>
      <c r="GX50" s="2">
        <f t="shared" si="11"/>
        <v>0</v>
      </c>
      <c r="GY50" s="4"/>
      <c r="GZ50" s="4"/>
    </row>
    <row r="51" spans="2:208" ht="12.75">
      <c r="B51" s="2" t="s">
        <v>49</v>
      </c>
      <c r="GU51" s="2">
        <f t="shared" si="8"/>
        <v>0</v>
      </c>
      <c r="GV51" s="2">
        <f t="shared" si="9"/>
        <v>0</v>
      </c>
      <c r="GW51" s="2">
        <f t="shared" si="10"/>
        <v>0</v>
      </c>
      <c r="GX51" s="2">
        <f t="shared" si="11"/>
        <v>0</v>
      </c>
      <c r="GY51" s="4"/>
      <c r="GZ51" s="4"/>
    </row>
    <row r="52" spans="1:208" ht="12.75">
      <c r="A52" s="1"/>
      <c r="B52" s="2" t="s">
        <v>50</v>
      </c>
      <c r="GU52" s="2">
        <f t="shared" si="8"/>
        <v>0</v>
      </c>
      <c r="GV52" s="2">
        <f t="shared" si="9"/>
        <v>0</v>
      </c>
      <c r="GW52" s="2">
        <f t="shared" si="10"/>
        <v>0</v>
      </c>
      <c r="GX52" s="2">
        <f t="shared" si="11"/>
        <v>0</v>
      </c>
      <c r="GY52" s="4"/>
      <c r="GZ52" s="4"/>
    </row>
    <row r="53" spans="1:208" ht="12.75">
      <c r="A53"/>
      <c r="B53" s="6"/>
      <c r="GU53" s="2"/>
      <c r="GV53" s="2"/>
      <c r="GW53" s="2"/>
      <c r="GX53" s="2"/>
      <c r="GY53" s="4"/>
      <c r="GZ53" s="4"/>
    </row>
    <row r="54" spans="1:208" ht="12.75">
      <c r="A54" s="1" t="s">
        <v>51</v>
      </c>
      <c r="GU54" s="2" t="s">
        <v>14</v>
      </c>
      <c r="GV54" s="1">
        <f>SUM(GV27:GV52)</f>
        <v>84</v>
      </c>
      <c r="GW54" s="2"/>
      <c r="GX54" s="1">
        <f>SUM(GX27:GX52)</f>
        <v>3.5300000000000002</v>
      </c>
      <c r="GY54" s="4"/>
      <c r="GZ54" s="4"/>
    </row>
    <row r="55" spans="1:208" ht="12.75">
      <c r="A55" s="2" t="s">
        <v>5</v>
      </c>
      <c r="B55" s="2" t="s">
        <v>52</v>
      </c>
      <c r="GU55" s="2">
        <f aca="true" t="shared" si="12" ref="GU55:GU61">C55+E55+G55+I55+K55+M55+O55+Q55+S55+U55+W55+Y55+AA55+AC55+AE55+AG55+AI55+AK55+AM55+AO55+AQ55+AS55+AU55+AW55+AY55+BA55+BC55+BE55+BG55+BI55+BK55+BM55+BO55+BQ55+BS55+BU55+BW55+BY55+CA55+CC55+CE55+CG55+CI55+CK55+CM55+CO55+CQ55+CS55+CU55+CW55+CY55</f>
        <v>0</v>
      </c>
      <c r="GV55" s="2">
        <f aca="true" t="shared" si="13" ref="GV55:GV61">DA55+DC55+DE55+DG55+DI55+DK55+DM55+DO55+DQ55+DS55+DU55+DW55+DY55+EA55+EC55+EE55+EG55+EI55+EK55+EM55+EO55+EQ55+ES55+EU55+EW55+EY55+FA55+FC55+FE55+FG55+FI55+FK55+FM55+FO55+FQ55+FS55+FU55+FW55+FY55+GA55+GC55+GE55+GG55+GI55+GK55+GM55+GO55+GQ55+GS55+GU55</f>
        <v>0</v>
      </c>
      <c r="GW55" s="2">
        <f aca="true" t="shared" si="14" ref="GW55:GW61">D55+F55+H55+J55+L55+N55+P55+R55+T55+V55+X55+Z55+AB55+AD55+AF55+AH55+AJ55+AL55+AN55+AP55+AR55+AT55+AV55+AX55+AZ55+BB55+BD55+BF55+BH55+BJ55+BL55+BN55+BP55+BR55+BT55+BV55+BX55+BZ55+CB55+CD55+CF55+CH55+CJ55+CL55+CN55+CP55+CR55+CT55+CV55+CX55+CZ55</f>
        <v>0</v>
      </c>
      <c r="GX55" s="2">
        <f aca="true" t="shared" si="15" ref="GX55:GX61">DB55+DD55+DF55+DH55+DJ55+DL55+DN55+DP55+DR55+DT55+DV55+DX55+DZ55+EB55+ED55+EF55+EH55+EJ55+EL55+EN55+EP55+ER55+ET55+EV55+EX55+EZ55+FB55+FD55+FF55+FH55+FJ55+FL55+FN55+FP55+FR55+FT55+FV55+FX55+FZ55+GB55+GD55+GF55+GH55+GJ55+GL55+GN55+GP55+GR55+GT55+GW55</f>
        <v>0</v>
      </c>
      <c r="GY55" s="4"/>
      <c r="GZ55" s="4"/>
    </row>
    <row r="56" spans="1:208" ht="12.75">
      <c r="A56" s="1"/>
      <c r="B56" s="2" t="s">
        <v>53</v>
      </c>
      <c r="GU56" s="2">
        <f t="shared" si="12"/>
        <v>0</v>
      </c>
      <c r="GV56" s="2">
        <f t="shared" si="13"/>
        <v>0</v>
      </c>
      <c r="GW56" s="2">
        <f t="shared" si="14"/>
        <v>0</v>
      </c>
      <c r="GX56" s="2">
        <f t="shared" si="15"/>
        <v>0</v>
      </c>
      <c r="GY56" s="4"/>
      <c r="GZ56" s="4"/>
    </row>
    <row r="57" spans="1:208" ht="12.75">
      <c r="A57" s="4"/>
      <c r="B57" s="2" t="s">
        <v>54</v>
      </c>
      <c r="GU57" s="2">
        <f t="shared" si="12"/>
        <v>0</v>
      </c>
      <c r="GV57" s="2">
        <f t="shared" si="13"/>
        <v>0</v>
      </c>
      <c r="GW57" s="2">
        <f t="shared" si="14"/>
        <v>0</v>
      </c>
      <c r="GX57" s="2">
        <f t="shared" si="15"/>
        <v>0</v>
      </c>
      <c r="GY57" s="4"/>
      <c r="GZ57" s="4"/>
    </row>
    <row r="58" spans="2:208" ht="12.75">
      <c r="B58" s="2" t="s">
        <v>55</v>
      </c>
      <c r="GU58" s="2">
        <f t="shared" si="12"/>
        <v>0</v>
      </c>
      <c r="GV58" s="2">
        <f t="shared" si="13"/>
        <v>0</v>
      </c>
      <c r="GW58" s="2">
        <f t="shared" si="14"/>
        <v>0</v>
      </c>
      <c r="GX58" s="2">
        <f t="shared" si="15"/>
        <v>0</v>
      </c>
      <c r="GY58" s="4"/>
      <c r="GZ58" s="4"/>
    </row>
    <row r="59" spans="1:208" ht="12.75">
      <c r="A59" s="2" t="s">
        <v>9</v>
      </c>
      <c r="B59" s="2" t="s">
        <v>28</v>
      </c>
      <c r="C59" s="3">
        <v>2</v>
      </c>
      <c r="D59" s="3">
        <v>0.17</v>
      </c>
      <c r="DS59" s="3">
        <v>3</v>
      </c>
      <c r="DT59" s="3">
        <v>0.09</v>
      </c>
      <c r="GU59" s="2">
        <f t="shared" si="12"/>
        <v>2</v>
      </c>
      <c r="GV59" s="2">
        <f t="shared" si="13"/>
        <v>5</v>
      </c>
      <c r="GW59" s="2">
        <f t="shared" si="14"/>
        <v>0.17</v>
      </c>
      <c r="GX59" s="2">
        <f t="shared" si="15"/>
        <v>0.26</v>
      </c>
      <c r="GY59" s="4"/>
      <c r="GZ59" s="4"/>
    </row>
    <row r="60" spans="2:208" ht="12.75">
      <c r="B60" s="2" t="s">
        <v>56</v>
      </c>
      <c r="GU60" s="2">
        <f t="shared" si="12"/>
        <v>0</v>
      </c>
      <c r="GV60" s="2">
        <f t="shared" si="13"/>
        <v>0</v>
      </c>
      <c r="GW60" s="2">
        <f t="shared" si="14"/>
        <v>0</v>
      </c>
      <c r="GX60" s="2">
        <f t="shared" si="15"/>
        <v>0</v>
      </c>
      <c r="GY60" s="4"/>
      <c r="GZ60" s="4"/>
    </row>
    <row r="61" spans="2:208" ht="12.75">
      <c r="B61" s="2" t="s">
        <v>57</v>
      </c>
      <c r="GU61" s="2">
        <f t="shared" si="12"/>
        <v>0</v>
      </c>
      <c r="GV61" s="2">
        <f t="shared" si="13"/>
        <v>0</v>
      </c>
      <c r="GW61" s="2">
        <f t="shared" si="14"/>
        <v>0</v>
      </c>
      <c r="GX61" s="2">
        <f t="shared" si="15"/>
        <v>0</v>
      </c>
      <c r="GY61" s="4"/>
      <c r="GZ61" s="4"/>
    </row>
    <row r="62" spans="2:208" ht="12.75">
      <c r="B62" s="6"/>
      <c r="GU62" s="2" t="s">
        <v>14</v>
      </c>
      <c r="GV62" s="1">
        <f>SUM(GV55:GV61)</f>
        <v>5</v>
      </c>
      <c r="GW62" s="2"/>
      <c r="GX62" s="1">
        <f>SUM(GX55:GX61)</f>
        <v>0.26</v>
      </c>
      <c r="GY62" s="4"/>
      <c r="GZ62" s="4"/>
    </row>
    <row r="63" spans="1:208" ht="12.75">
      <c r="A63" s="1" t="s">
        <v>58</v>
      </c>
      <c r="GU63" s="2"/>
      <c r="GV63" s="2"/>
      <c r="GW63" s="2"/>
      <c r="GX63" s="2"/>
      <c r="GY63" s="4"/>
      <c r="GZ63" s="4"/>
    </row>
    <row r="64" spans="2:208" ht="12.75">
      <c r="B64" s="2" t="s">
        <v>7</v>
      </c>
      <c r="C64" s="3">
        <v>1</v>
      </c>
      <c r="D64" s="3">
        <v>0.02</v>
      </c>
      <c r="S64" s="3">
        <v>1</v>
      </c>
      <c r="T64" s="3">
        <v>0.03</v>
      </c>
      <c r="AA64" s="3">
        <v>4</v>
      </c>
      <c r="AB64" s="3">
        <v>0.05</v>
      </c>
      <c r="AC64" s="3">
        <v>1</v>
      </c>
      <c r="AD64" s="3">
        <v>0.02</v>
      </c>
      <c r="AQ64" s="3">
        <v>1</v>
      </c>
      <c r="AR64" s="3">
        <v>0.01</v>
      </c>
      <c r="AW64" s="3">
        <v>2</v>
      </c>
      <c r="AX64" s="3">
        <v>0.03</v>
      </c>
      <c r="AY64" s="3">
        <v>1</v>
      </c>
      <c r="AZ64" s="3">
        <v>0.01</v>
      </c>
      <c r="BC64" s="3">
        <v>1</v>
      </c>
      <c r="BD64" s="3">
        <v>0.01</v>
      </c>
      <c r="BE64" s="3">
        <v>1</v>
      </c>
      <c r="BF64" s="3">
        <v>0.01</v>
      </c>
      <c r="CC64" s="3">
        <v>1</v>
      </c>
      <c r="CD64" s="3">
        <v>0.01</v>
      </c>
      <c r="CK64" s="3">
        <v>1</v>
      </c>
      <c r="CL64" s="3">
        <v>0.01</v>
      </c>
      <c r="CW64" s="3">
        <v>3</v>
      </c>
      <c r="CX64" s="3">
        <v>0.03</v>
      </c>
      <c r="DA64" s="3">
        <v>1</v>
      </c>
      <c r="DB64" s="3">
        <v>0.02</v>
      </c>
      <c r="DC64" s="3">
        <v>2</v>
      </c>
      <c r="DD64" s="3">
        <v>0.01</v>
      </c>
      <c r="DE64" s="3">
        <v>5</v>
      </c>
      <c r="DF64" s="3">
        <v>0.02</v>
      </c>
      <c r="DG64" s="3">
        <v>3</v>
      </c>
      <c r="DH64" s="3">
        <v>0.04</v>
      </c>
      <c r="DK64" s="3">
        <v>6</v>
      </c>
      <c r="DL64" s="3">
        <v>0.05</v>
      </c>
      <c r="DQ64" s="3">
        <v>2</v>
      </c>
      <c r="DR64" s="3">
        <v>0.01</v>
      </c>
      <c r="DS64" s="3">
        <v>26</v>
      </c>
      <c r="DT64" s="3">
        <v>0.15</v>
      </c>
      <c r="DU64" s="3">
        <v>2</v>
      </c>
      <c r="DV64" s="3">
        <v>0.02</v>
      </c>
      <c r="DW64" s="3">
        <v>2</v>
      </c>
      <c r="DX64" s="3">
        <v>0.02</v>
      </c>
      <c r="DY64" s="3">
        <v>15</v>
      </c>
      <c r="DZ64" s="3">
        <v>0.15</v>
      </c>
      <c r="EC64" s="3">
        <v>1</v>
      </c>
      <c r="ED64" s="3">
        <v>0.01</v>
      </c>
      <c r="EE64" s="3">
        <v>3</v>
      </c>
      <c r="EF64" s="3">
        <v>0.03</v>
      </c>
      <c r="EG64" s="3">
        <v>1</v>
      </c>
      <c r="EH64" s="3">
        <v>0.01</v>
      </c>
      <c r="EI64" s="3">
        <v>1</v>
      </c>
      <c r="EJ64" s="3">
        <v>0.08</v>
      </c>
      <c r="EM64" s="3">
        <v>3</v>
      </c>
      <c r="EN64" s="3">
        <v>0.04</v>
      </c>
      <c r="EW64" s="3">
        <v>38</v>
      </c>
      <c r="EX64" s="3">
        <v>0.19</v>
      </c>
      <c r="EY64" s="3">
        <v>13</v>
      </c>
      <c r="EZ64" s="3">
        <v>0.09</v>
      </c>
      <c r="FO64" s="3">
        <v>6</v>
      </c>
      <c r="FP64" s="3">
        <v>0.02</v>
      </c>
      <c r="FQ64" s="3">
        <v>72</v>
      </c>
      <c r="FR64" s="3">
        <v>1.1</v>
      </c>
      <c r="GU64" s="2">
        <f>C64+E64+G64+I64+K64+M64+O64+Q64+S64+U64+W64+Y64+AA64+AC64+AE64+AG64+AI64+AK64+AM64+AO64+AQ64+AS64+AU64+AW64+AY64+BA64+BC64+BE64+BG64+BI64+BK64+BM64+BO64+BQ64+BS64+BU64+BW64+BY64+CA64+CC64+CE64+CG64+CI64+CK64+CM64+CO64+CQ64+CS64+CU64+CW64+CY64</f>
        <v>18</v>
      </c>
      <c r="GV64" s="2">
        <f>DA64+DC64+DE64+DG64+DI64+DK64+DM64+DO64+DQ64+DS64+DU64+DW64+DY64+EA64+EC64+EE64+EG64+EI64+EK64+EM64+EO64+EQ64+ES64+EU64+EW64+EY64+FA64+FC64+FE64+FG64+FI64+FK64+FM64+FO64+FQ64+FS64+FU64+FW64+FY64+GA64+GC64+GE64+GG64+GI64+GK64+GM64+GO64+GQ64+GS64+GU64</f>
        <v>220</v>
      </c>
      <c r="GW64" s="2">
        <f>D64+F64+H64+J64+L64+N64+P64+R64+T64+V64+X64+Z64+AB64+AD64+AF64+AH64+AJ64+AL64+AN64+AP64+AR64+AT64+AV64+AX64+AZ64+BB64+BD64+BF64+BH64+BJ64+BL64+BN64+BP64+BR64+BT64+BV64+BX64+BZ64+CB64+CD64+CF64+CH64+CJ64+CL64+CN64+CP64+CR64+CT64+CV64+CX64+CZ64</f>
        <v>0.24000000000000005</v>
      </c>
      <c r="GX64" s="2">
        <f>DB64+DD64+DF64+DH64+DJ64+DL64+DN64+DP64+DR64+DT64+DV64+DX64+DZ64+EB64+ED64+EF64+EH64+EJ64+EL64+EN64+EP64+ER64+ET64+EV64+EX64+EZ64+FB64+FD64+FF64+FH64+FJ64+FL64+FN64+FP64+FR64+FT64+FV64+FX64+FZ64+GB64+GD64+GF64+GH64+GJ64+GL64+GN64+GP64+GR64+GT64+GW64</f>
        <v>2.3000000000000003</v>
      </c>
      <c r="GY64" s="4"/>
      <c r="GZ64" s="4"/>
    </row>
    <row r="65" spans="2:208" ht="12.75">
      <c r="B65" s="2" t="s">
        <v>59</v>
      </c>
      <c r="GU65" s="2"/>
      <c r="GV65" s="2"/>
      <c r="GW65" s="2"/>
      <c r="GX65" s="2"/>
      <c r="GY65" s="4"/>
      <c r="GZ65" s="4"/>
    </row>
    <row r="66" spans="2:208" ht="12.75">
      <c r="B66" s="2" t="s">
        <v>60</v>
      </c>
      <c r="E66" s="3">
        <v>4</v>
      </c>
      <c r="F66" s="3">
        <v>0.19</v>
      </c>
      <c r="AA66" s="3">
        <v>4</v>
      </c>
      <c r="AB66" s="3">
        <v>0.12</v>
      </c>
      <c r="AC66" s="3">
        <v>1</v>
      </c>
      <c r="AD66" s="3">
        <v>0.02</v>
      </c>
      <c r="AU66" s="3">
        <v>2</v>
      </c>
      <c r="AV66" s="3">
        <v>0.07</v>
      </c>
      <c r="AW66" s="3">
        <v>1</v>
      </c>
      <c r="AX66" s="3">
        <v>0.03</v>
      </c>
      <c r="BA66" s="3">
        <v>1</v>
      </c>
      <c r="BB66" s="3">
        <v>0.02</v>
      </c>
      <c r="BO66" s="3">
        <v>1</v>
      </c>
      <c r="BP66" s="3">
        <v>0.07</v>
      </c>
      <c r="CK66" s="3">
        <v>1</v>
      </c>
      <c r="CL66" s="3">
        <v>0.02</v>
      </c>
      <c r="DS66" s="3">
        <v>37</v>
      </c>
      <c r="DT66" s="3">
        <v>0.9</v>
      </c>
      <c r="DY66" s="3">
        <v>34</v>
      </c>
      <c r="DZ66" s="3">
        <v>0.53</v>
      </c>
      <c r="EE66" s="3">
        <v>1</v>
      </c>
      <c r="EF66" s="3">
        <v>0.04</v>
      </c>
      <c r="EI66" s="3">
        <v>2</v>
      </c>
      <c r="EJ66" s="3">
        <v>0.08</v>
      </c>
      <c r="EM66" s="3">
        <v>1</v>
      </c>
      <c r="EN66" s="3">
        <v>0.05</v>
      </c>
      <c r="EW66" s="3">
        <v>5</v>
      </c>
      <c r="EX66" s="3">
        <v>0.12</v>
      </c>
      <c r="EY66" s="3">
        <v>5</v>
      </c>
      <c r="EZ66" s="3">
        <v>0.29</v>
      </c>
      <c r="FO66" s="3">
        <v>25</v>
      </c>
      <c r="FP66" s="3">
        <v>2.37</v>
      </c>
      <c r="FQ66" s="3">
        <v>20</v>
      </c>
      <c r="FR66" s="3">
        <v>5.3</v>
      </c>
      <c r="GU66" s="2">
        <f>C66+E66+G66+I66+K66+M66+O66+Q66+S66+U66+W66+Y66+AA66+AC66+AE66+AG66+AI66+AK66+AM66+AO66+AQ66+AS66+AU66+AW66+AY66+BA66+BC66+BE66+BG66+BI66+BK66+BM66+BO66+BQ66+BS66+BU66+BW66+BY66+CA66+CC66+CE66+CG66+CI66+CK66+CM66+CO66+CQ66+CS66+CU66+CW66+CY66</f>
        <v>15</v>
      </c>
      <c r="GV66" s="2">
        <f>DA66+DC66+DE66+DG66+DI66+DK66+DM66+DO66+DQ66+DS66+DU66+DW66+DY66+EA66+EC66+EE66+EG66+EI66+EK66+EM66+EO66+EQ66+ES66+EU66+EW66+EY66+FA66+FC66+FE66+FG66+FI66+FK66+FM66+FO66+FQ66+FS66+FU66+FW66+FY66+GA66+GC66+GE66+GG66+GI66+GK66+GM66+GO66+GQ66+GS66+GU66</f>
        <v>145</v>
      </c>
      <c r="GW66" s="2">
        <f>D66+F66+H66+J66+L66+N66+P66+R66+T66+V66+X66+Z66+AB66+AD66+AF66+AH66+AJ66+AL66+AN66+AP66+AR66+AT66+AV66+AX66+AZ66+BB66+BD66+BF66+BH66+BJ66+BL66+BN66+BP66+BR66+BT66+BV66+BX66+BZ66+CB66+CD66+CF66+CH66+CJ66+CL66+CN66+CP66+CR66+CT66+CV66+CX66+CZ66</f>
        <v>0.54</v>
      </c>
      <c r="GX66" s="2">
        <f>DB66+DD66+DF66+DH66+DJ66+DL66+DN66+DP66+DR66+DT66+DV66+DX66+DZ66+EB66+ED66+EF66+EH66+EJ66+EL66+EN66+EP66+ER66+ET66+EV66+EX66+EZ66+FB66+FD66+FF66+FH66+FJ66+FL66+FN66+FP66+FR66+FT66+FV66+FX66+FZ66+GB66+GD66+GF66+GH66+GJ66+GL66+GN66+GP66+GR66+GT66+GW66</f>
        <v>10.219999999999999</v>
      </c>
      <c r="GY66" s="4"/>
      <c r="GZ66" s="4"/>
    </row>
    <row r="67" spans="2:208" ht="12.75">
      <c r="B67" s="2" t="s">
        <v>61</v>
      </c>
      <c r="E67" s="3">
        <v>1</v>
      </c>
      <c r="F67" s="3">
        <v>0.05</v>
      </c>
      <c r="AK67" s="3">
        <v>1</v>
      </c>
      <c r="AL67" s="3">
        <v>0.01</v>
      </c>
      <c r="AQ67" s="3">
        <v>1</v>
      </c>
      <c r="AR67" s="3">
        <v>0.03</v>
      </c>
      <c r="AS67" s="3">
        <v>1</v>
      </c>
      <c r="AT67" s="3">
        <v>0.01</v>
      </c>
      <c r="BA67" s="3">
        <v>1</v>
      </c>
      <c r="BB67" s="3">
        <v>0.02</v>
      </c>
      <c r="CC67" s="3">
        <v>1</v>
      </c>
      <c r="CD67" s="3">
        <v>0.01</v>
      </c>
      <c r="DS67" s="3">
        <v>3</v>
      </c>
      <c r="DT67" s="3">
        <v>0.12</v>
      </c>
      <c r="EW67" s="3">
        <v>1</v>
      </c>
      <c r="EX67" s="3">
        <v>0.02</v>
      </c>
      <c r="FO67" s="3">
        <v>7</v>
      </c>
      <c r="FP67" s="3">
        <v>0.39</v>
      </c>
      <c r="FQ67" s="3">
        <v>1</v>
      </c>
      <c r="FR67" s="3">
        <v>0.02</v>
      </c>
      <c r="GU67" s="2">
        <f>C67+E67+G67+I67+K67+M67+O67+Q67+S67+U67+W67+Y67+AA67+AC67+AE67+AG67+AI67+AK67+AM67+AO67+AQ67+AS67+AU67+AW67+AY67+BA67+BC67+BE67+BG67+BI67+BK67+BM67+BO67+BQ67+BS67+BU67+BW67+BY67+CA67+CC67+CE67+CG67+CI67+CK67+CM67+CO67+CQ67+CS67+CU67+CW67+CY67</f>
        <v>6</v>
      </c>
      <c r="GV67" s="2">
        <f>DA67+DC67+DE67+DG67+DI67+DK67+DM67+DO67+DQ67+DS67+DU67+DW67+DY67+EA67+EC67+EE67+EG67+EI67+EK67+EM67+EO67+EQ67+ES67+EU67+EW67+EY67+FA67+FC67+FE67+FG67+FI67+FK67+FM67+FO67+FQ67+FS67+FU67+FW67+FY67+GA67+GC67+GE67+GG67+GI67+GK67+GM67+GO67+GQ67+GS67+GU67</f>
        <v>18</v>
      </c>
      <c r="GW67" s="2">
        <f>D67+F67+H67+J67+L67+N67+P67+R67+T67+V67+X67+Z67+AB67+AD67+AF67+AH67+AJ67+AL67+AN67+AP67+AR67+AT67+AV67+AX67+AZ67+BB67+BD67+BF67+BH67+BJ67+BL67+BN67+BP67+BR67+BT67+BV67+BX67+BZ67+CB67+CD67+CF67+CH67+CJ67+CL67+CN67+CP67+CR67+CT67+CV67+CX67+CZ67</f>
        <v>0.13</v>
      </c>
      <c r="GX67" s="2">
        <f>DB67+DD67+DF67+DH67+DJ67+DL67+DN67+DP67+DR67+DT67+DV67+DX67+DZ67+EB67+ED67+EF67+EH67+EJ67+EL67+EN67+EP67+ER67+ET67+EV67+EX67+EZ67+FB67+FD67+FF67+FH67+FJ67+FL67+FN67+FP67+FR67+FT67+FV67+FX67+FZ67+GB67+GD67+GF67+GH67+GJ67+GL67+GN67+GP67+GR67+GT67+GW67</f>
        <v>0.68</v>
      </c>
      <c r="GY67" s="4"/>
      <c r="GZ67" s="4"/>
    </row>
    <row r="68" spans="2:208" ht="12.75">
      <c r="B68" s="4" t="s">
        <v>62</v>
      </c>
      <c r="GU68" s="2"/>
      <c r="GV68" s="2"/>
      <c r="GW68" s="2"/>
      <c r="GX68" s="2"/>
      <c r="GY68" s="4"/>
      <c r="GZ68" s="4"/>
    </row>
    <row r="69" spans="2:208" ht="12.75">
      <c r="B69" s="2" t="s">
        <v>63</v>
      </c>
      <c r="GU69" s="2"/>
      <c r="GV69" s="2"/>
      <c r="GW69" s="2"/>
      <c r="GX69" s="2"/>
      <c r="GY69" s="4"/>
      <c r="GZ69" s="4"/>
    </row>
    <row r="70" spans="2:208" ht="12.75">
      <c r="B70" s="2" t="s">
        <v>64</v>
      </c>
      <c r="E70" s="3">
        <v>2</v>
      </c>
      <c r="F70" s="3">
        <v>0.6</v>
      </c>
      <c r="DS70" s="3">
        <v>4</v>
      </c>
      <c r="DT70" s="3">
        <v>0.12</v>
      </c>
      <c r="FO70" s="3">
        <v>6</v>
      </c>
      <c r="FP70" s="3">
        <v>1.82</v>
      </c>
      <c r="FQ70" s="3">
        <v>11</v>
      </c>
      <c r="FR70" s="3">
        <v>2.9</v>
      </c>
      <c r="GU70" s="2">
        <f>C70+E70+G70+I70+K70+M70+O70+Q70+S70+U70+W70+Y70+AA70+AC70+AE70+AG70+AI70+AK70+AM70+AO70+AQ70+AS70+AU70+AW70+AY70+BA70+BC70+BE70+BG70+BI70+BK70+BM70+BO70+BQ70+BS70+BU70+BW70+BY70+CA70+CC70+CE70+CG70+CI70+CK70+CM70+CO70+CQ70+CS70+CU70+CW70+CY70</f>
        <v>2</v>
      </c>
      <c r="GV70" s="2">
        <f>DA70+DC70+DE70+DG70+DI70+DK70+DM70+DO70+DQ70+DS70+DU70+DW70+DY70+EA70+EC70+EE70+EG70+EI70+EK70+EM70+EO70+EQ70+ES70+EU70+EW70+EY70+FA70+FC70+FE70+FG70+FI70+FK70+FM70+FO70+FQ70+FS70+FU70+FW70+FY70+GA70+GC70+GE70+GG70+GI70+GK70+GM70+GO70+GQ70+GS70+GU70</f>
        <v>23</v>
      </c>
      <c r="GW70" s="2">
        <f>D70+F70+H70+J70+L70+N70+P70+R70+T70+V70+X70+Z70+AB70+AD70+AF70+AH70+AJ70+AL70+AN70+AP70+AR70+AT70+AV70+AX70+AZ70+BB70+BD70+BF70+BH70+BJ70+BL70+BN70+BP70+BR70+BT70+BV70+BX70+BZ70+CB70+CD70+CF70+CH70+CJ70+CL70+CN70+CP70+CR70+CT70+CV70+CX70+CZ70</f>
        <v>0.6</v>
      </c>
      <c r="GX70" s="2">
        <f>DB70+DD70+DF70+DH70+DJ70+DL70+DN70+DP70+DR70+DT70+DV70+DX70+DZ70+EB70+ED70+EF70+EH70+EJ70+EL70+EN70+EP70+ER70+ET70+EV70+EX70+EZ70+FB70+FD70+FF70+FH70+FJ70+FL70+FN70+FP70+FR70+FT70+FV70+FX70+FZ70+GB70+GD70+GF70+GH70+GJ70+GL70+GN70+GP70+GR70+GT70+GW70</f>
        <v>5.4399999999999995</v>
      </c>
      <c r="GY70" s="4"/>
      <c r="GZ70" s="4"/>
    </row>
    <row r="71" spans="2:208" ht="12.75">
      <c r="B71" s="2" t="s">
        <v>65</v>
      </c>
      <c r="GU71" s="2">
        <f>C71+E71+G71+I71+K71+M71+O71+Q71+S71+U71+W71+Y71+AA71+AC71+AE71+AG71+AI71+AK71+AM71+AO71+AQ71+AS71+AU71+AW71+AY71+BA71+BC71+BE71+BG71+BI71+BK71+BM71+BO71+BQ71+BS71+BU71+BW71+BY71+CA71+CC71+CE71+CG71+CI71+CK71+CM71+CO71+CQ71+CS71+CU71+CW71+CY71</f>
        <v>0</v>
      </c>
      <c r="GV71" s="2">
        <f>DA71+DC71+DE71+DG71+DI71+DK71+DM71+DO71+DQ71+DS71+DU71+DW71+DY71+EA71+EC71+EE71+EG71+EI71+EK71+EM71+EO71+EQ71+ES71+EU71+EW71+EY71+FA71+FC71+FE71+FG71+FI71+FK71+FM71+FO71+FQ71+FS71+FU71+FW71+FY71+GA71+GC71+GE71+GG71+GI71+GK71+GM71+GO71+GQ71+GS71+GU71</f>
        <v>0</v>
      </c>
      <c r="GW71" s="2">
        <f>D71+F71+H71+J71+L71+N71+P71+R71+T71+V71+X71+Z71+AB71+AD71+AF71+AH71+AJ71+AL71+AN71+AP71+AR71+AT71+AV71+AX71+AZ71+BB71+BD71+BF71+BH71+BJ71+BL71+BN71+BP71+BR71+BT71+BV71+BX71+BZ71+CB71+CD71+CF71+CH71+CJ71+CL71+CN71+CP71+CR71+CT71+CV71+CX71+CZ71</f>
        <v>0</v>
      </c>
      <c r="GX71" s="2">
        <f>DB71+DD71+DF71+DH71+DJ71+DL71+DN71+DP71+DR71+DT71+DV71+DX71+DZ71+EB71+ED71+EF71+EH71+EJ71+EL71+EN71+EP71+ER71+ET71+EV71+EX71+EZ71+FB71+FD71+FF71+FH71+FJ71+FL71+FN71+FP71+FR71+FT71+FV71+FX71+FZ71+GB71+GD71+GF71+GH71+GJ71+GL71+GN71+GP71+GR71+GT71+GW71</f>
        <v>0</v>
      </c>
      <c r="GY71" s="4"/>
      <c r="GZ71" s="4"/>
    </row>
    <row r="72" spans="2:208" ht="12.75">
      <c r="B72" s="2" t="s">
        <v>66</v>
      </c>
      <c r="GU72" s="2"/>
      <c r="GV72" s="2"/>
      <c r="GW72" s="2"/>
      <c r="GX72" s="2"/>
      <c r="GY72" s="4"/>
      <c r="GZ72" s="4"/>
    </row>
    <row r="73" spans="2:210" ht="12.75">
      <c r="B73" s="2" t="s">
        <v>67</v>
      </c>
      <c r="E73" s="3">
        <v>45</v>
      </c>
      <c r="F73" s="3">
        <v>8.62</v>
      </c>
      <c r="Q73" s="3">
        <v>1</v>
      </c>
      <c r="R73" s="3">
        <v>0.08</v>
      </c>
      <c r="S73" s="3">
        <v>1</v>
      </c>
      <c r="T73" s="3">
        <v>0.09</v>
      </c>
      <c r="AC73" s="3">
        <v>2</v>
      </c>
      <c r="AD73" s="3">
        <v>0.25</v>
      </c>
      <c r="AK73" s="3">
        <v>6</v>
      </c>
      <c r="AL73" s="3">
        <v>0.4</v>
      </c>
      <c r="AY73" s="3">
        <v>1</v>
      </c>
      <c r="AZ73" s="3">
        <v>0.35</v>
      </c>
      <c r="CC73" s="3">
        <v>2</v>
      </c>
      <c r="CD73" s="3">
        <v>0.04</v>
      </c>
      <c r="DE73" s="3">
        <v>1</v>
      </c>
      <c r="DF73" s="3">
        <v>0.06</v>
      </c>
      <c r="DS73" s="3">
        <v>7</v>
      </c>
      <c r="DT73" s="3">
        <v>0.39</v>
      </c>
      <c r="EE73" s="3">
        <v>1</v>
      </c>
      <c r="EF73" s="3">
        <v>0.3</v>
      </c>
      <c r="EM73" s="3">
        <v>1</v>
      </c>
      <c r="EN73" s="3">
        <v>0.07</v>
      </c>
      <c r="FO73" s="3">
        <v>8</v>
      </c>
      <c r="FP73" s="3">
        <v>1.82</v>
      </c>
      <c r="FQ73" s="3">
        <v>23</v>
      </c>
      <c r="FR73" s="3">
        <v>4.45</v>
      </c>
      <c r="GU73" s="2">
        <f>C73+E73+G73+I73+K73+M73+O73+Q73+S73+U73+W73+Y73+AA73+AC73+AE73+AG73+AI73+AK73+AM73+AO73+AQ73+AS73+AU73+AW73+AY73+BA73+BC73+BE73+BG73+BI73+BK73+BM73+BO73+BQ73+BS73+BU73+BW73+BY73+CA73+CC73+CE73+CG73+CI73+CK73+CM73+CO73+CQ73+CS73+CU73+CW73+CY73</f>
        <v>58</v>
      </c>
      <c r="GV73" s="2">
        <f>DA73+DC73+DE73+DG73+DI73+DK73+DM73+DO73+DQ73+DS73+DU73+DW73+DY73+EA73+EC73+EE73+EG73+EI73+EK73+EM73+EO73+EQ73+ES73+EU73+EW73+EY73+FA73+FC73+FE73+FG73+FI73+FK73+FM73+FO73+FQ73+FS73+FU73+FW73+FY73+GA73+GC73+GE73+GG73+GI73+GK73+GM73+GO73+GQ73+GS73+GU73</f>
        <v>99</v>
      </c>
      <c r="GW73" s="2">
        <f>D73+F73+H73+J73+L73+N73+P73+R73+T73+V73+X73+Z73+AB73+AD73+AF73+AH73+AJ73+AL73+AN73+AP73+AR73+AT73+AV73+AX73+AZ73+BB73+BD73+BF73+BH73+BJ73+BL73+BN73+BP73+BR73+BT73+BV73+BX73+BZ73+CB73+CD73+CF73+CH73+CJ73+CL73+CN73+CP73+CR73+CT73+CV73+CX73+CZ73</f>
        <v>9.829999999999998</v>
      </c>
      <c r="GX73" s="2">
        <f>DB73+DD73+DF73+DH73+DJ73+DL73+DN73+DP73+DR73+DT73+DV73+DX73+DZ73+EB73+ED73+EF73+EH73+EJ73+EL73+EN73+EP73+ER73+ET73+EV73+EX73+EZ73+FB73+FD73+FF73+FH73+FJ73+FL73+FN73+FP73+FR73+FT73+FV73+FX73+FZ73+GB73+GD73+GF73+GH73+GJ73+GL73+GN73+GP73+GR73+GT73+GW73</f>
        <v>16.919999999999998</v>
      </c>
      <c r="GY73" s="4"/>
      <c r="HB73" s="2"/>
    </row>
    <row r="74" spans="2:210" ht="12.75">
      <c r="B74" s="2" t="s">
        <v>68</v>
      </c>
      <c r="HB74" s="2"/>
    </row>
    <row r="75" spans="2:210" ht="12.75">
      <c r="B75" s="2" t="s">
        <v>69</v>
      </c>
      <c r="HB75" s="2"/>
    </row>
    <row r="76" spans="1:210" ht="12.75">
      <c r="A76" s="4"/>
      <c r="B76" s="2" t="s">
        <v>70</v>
      </c>
      <c r="HB76" s="2"/>
    </row>
    <row r="77" spans="1:208" ht="12.75">
      <c r="A77" s="4"/>
      <c r="B77" s="2" t="s">
        <v>71</v>
      </c>
      <c r="GU77" s="2">
        <f>C77+E77+G77+I77+K77+M77+O77+Q77+S77+U77+W77+Y77+AA77+AC77+AE77+AG77+AI77+AK77+AM77+AO77+AQ77+AS77+AU77+AW77+AY77+BA77+BC77+BE77+BG77+BI77+BK77+BM77+BO77+BQ77+BS77+BU77+BW77+BY77+CA77+CC77+CE77+CG77+CI77+CK77+CM77+CO77+CQ77+CS77+CU77+CW77+CY77</f>
        <v>0</v>
      </c>
      <c r="GV77" s="2">
        <f>DA77+DC77+DE77+DG77+DI77+DK77+DM77+DO77+DQ77+DS77+DU77+DW77+DY77+EA77+EC77+EE77+EG77+EI77+EK77+EM77+EO77+EQ77+ES77+EU77+EW77+EY77+FA77+FC77+FE77+FG77+FI77+FK77+FM77+FO77+FQ77+FS77+FU77+FW77+FY77+GA77+GC77+GE77+GG77+GI77+GK77+GM77+GO77+GQ77+GS77+GU77</f>
        <v>0</v>
      </c>
      <c r="GW77" s="2">
        <f>D77+F77+H77+J77+L77+N77+P77+R77+T77+V77+X77+Z77+AB77+AD77+AF77+AH77+AJ77+AL77+AN77+AP77+AR77+AT77+AV77+AX77+AZ77+BB77+BD77+BF77+BH77+BJ77+BL77+BN77+BP77+BR77+BT77+BV77+BX77+BZ77+CB77+CD77+CF77+CH77+CJ77+CL77+CN77+CP77+CR77+CT77+CV77+CX77+CZ77</f>
        <v>0</v>
      </c>
      <c r="GX77" s="2">
        <f>DB77+DD77+DF77+DH77+DJ77+DL77+DN77+DP77+DR77+DT77+DV77+DX77+DZ77+EB77+ED77+EF77+EH77+EJ77+EL77+EN77+EP77+ER77+ET77+EV77+EX77+EZ77+FB77+FD77+FF77+FH77+FJ77+FL77+FN77+FP77+FR77+FT77+FV77+FX77+FZ77+GB77+GD77+GF77+GH77+GJ77+GL77+GN77+GP77+GR77+GT77+GW77</f>
        <v>0</v>
      </c>
      <c r="GY77" s="4"/>
      <c r="GZ77" s="4"/>
    </row>
    <row r="78" ht="12.75">
      <c r="HB78" s="2"/>
    </row>
    <row r="79" ht="12.75">
      <c r="HB79" s="2"/>
    </row>
    <row r="80" ht="12.75">
      <c r="HB80" s="2"/>
    </row>
    <row r="81" spans="2:210" ht="12.75">
      <c r="B81" s="2" t="s">
        <v>14</v>
      </c>
      <c r="C81" s="3">
        <f aca="true" t="shared" si="16" ref="C81:AH81">SUM(C3:C72)</f>
        <v>3</v>
      </c>
      <c r="D81" s="3">
        <f t="shared" si="16"/>
        <v>0.19</v>
      </c>
      <c r="E81" s="3">
        <f t="shared" si="16"/>
        <v>7</v>
      </c>
      <c r="F81" s="3">
        <f t="shared" si="16"/>
        <v>0.84</v>
      </c>
      <c r="G81" s="3">
        <f t="shared" si="16"/>
        <v>0</v>
      </c>
      <c r="H81" s="3">
        <f t="shared" si="16"/>
        <v>0</v>
      </c>
      <c r="I81" s="3">
        <f t="shared" si="16"/>
        <v>0</v>
      </c>
      <c r="J81" s="3">
        <f t="shared" si="16"/>
        <v>0</v>
      </c>
      <c r="K81" s="3">
        <f t="shared" si="16"/>
        <v>0</v>
      </c>
      <c r="L81" s="3">
        <f t="shared" si="16"/>
        <v>0</v>
      </c>
      <c r="M81" s="3">
        <f t="shared" si="16"/>
        <v>0</v>
      </c>
      <c r="N81" s="3">
        <f t="shared" si="16"/>
        <v>0</v>
      </c>
      <c r="O81" s="3">
        <f t="shared" si="16"/>
        <v>0</v>
      </c>
      <c r="P81" s="3">
        <f t="shared" si="16"/>
        <v>0</v>
      </c>
      <c r="Q81" s="3">
        <f t="shared" si="16"/>
        <v>0</v>
      </c>
      <c r="R81" s="3">
        <f t="shared" si="16"/>
        <v>0</v>
      </c>
      <c r="S81" s="3">
        <f t="shared" si="16"/>
        <v>1</v>
      </c>
      <c r="T81" s="3">
        <f t="shared" si="16"/>
        <v>0.03</v>
      </c>
      <c r="U81" s="3">
        <f t="shared" si="16"/>
        <v>0</v>
      </c>
      <c r="V81" s="3">
        <f t="shared" si="16"/>
        <v>0</v>
      </c>
      <c r="W81" s="3">
        <f t="shared" si="16"/>
        <v>0</v>
      </c>
      <c r="X81" s="3">
        <f t="shared" si="16"/>
        <v>0</v>
      </c>
      <c r="Y81" s="3">
        <f t="shared" si="16"/>
        <v>0</v>
      </c>
      <c r="Z81" s="3">
        <f t="shared" si="16"/>
        <v>0</v>
      </c>
      <c r="AA81" s="3">
        <f t="shared" si="16"/>
        <v>17</v>
      </c>
      <c r="AB81" s="3">
        <f t="shared" si="16"/>
        <v>0.53</v>
      </c>
      <c r="AC81" s="3">
        <f t="shared" si="16"/>
        <v>6</v>
      </c>
      <c r="AD81" s="3">
        <f t="shared" si="16"/>
        <v>0.08</v>
      </c>
      <c r="AE81" s="3">
        <f t="shared" si="16"/>
        <v>2</v>
      </c>
      <c r="AF81" s="3">
        <f t="shared" si="16"/>
        <v>0.06999999999999999</v>
      </c>
      <c r="AG81" s="3">
        <f t="shared" si="16"/>
        <v>0</v>
      </c>
      <c r="AH81" s="3">
        <f t="shared" si="16"/>
        <v>0</v>
      </c>
      <c r="AI81" s="3">
        <f aca="true" t="shared" si="17" ref="AI81:BN81">SUM(AI3:AI72)</f>
        <v>0</v>
      </c>
      <c r="AJ81" s="3">
        <f t="shared" si="17"/>
        <v>0</v>
      </c>
      <c r="AK81" s="3">
        <f t="shared" si="17"/>
        <v>3</v>
      </c>
      <c r="AL81" s="3">
        <f t="shared" si="17"/>
        <v>0.02</v>
      </c>
      <c r="AM81" s="3">
        <f t="shared" si="17"/>
        <v>0</v>
      </c>
      <c r="AN81" s="3">
        <f t="shared" si="17"/>
        <v>0</v>
      </c>
      <c r="AO81" s="3">
        <f t="shared" si="17"/>
        <v>2</v>
      </c>
      <c r="AP81" s="3">
        <f t="shared" si="17"/>
        <v>0.05</v>
      </c>
      <c r="AQ81" s="3">
        <f t="shared" si="17"/>
        <v>2</v>
      </c>
      <c r="AR81" s="3">
        <f t="shared" si="17"/>
        <v>0.04</v>
      </c>
      <c r="AS81" s="3">
        <f t="shared" si="17"/>
        <v>2</v>
      </c>
      <c r="AT81" s="3">
        <f t="shared" si="17"/>
        <v>0.11</v>
      </c>
      <c r="AU81" s="3">
        <f t="shared" si="17"/>
        <v>2</v>
      </c>
      <c r="AV81" s="3">
        <f t="shared" si="17"/>
        <v>0.07</v>
      </c>
      <c r="AW81" s="3">
        <f t="shared" si="17"/>
        <v>8</v>
      </c>
      <c r="AX81" s="3">
        <f t="shared" si="17"/>
        <v>0.29000000000000004</v>
      </c>
      <c r="AY81" s="3">
        <f t="shared" si="17"/>
        <v>2</v>
      </c>
      <c r="AZ81" s="3">
        <f t="shared" si="17"/>
        <v>0.02</v>
      </c>
      <c r="BA81" s="3">
        <f t="shared" si="17"/>
        <v>2</v>
      </c>
      <c r="BB81" s="3">
        <f t="shared" si="17"/>
        <v>0.04</v>
      </c>
      <c r="BC81" s="3">
        <f t="shared" si="17"/>
        <v>1</v>
      </c>
      <c r="BD81" s="3">
        <f t="shared" si="17"/>
        <v>0.01</v>
      </c>
      <c r="BE81" s="3">
        <f t="shared" si="17"/>
        <v>1</v>
      </c>
      <c r="BF81" s="3">
        <f t="shared" si="17"/>
        <v>0.01</v>
      </c>
      <c r="BG81" s="3">
        <f t="shared" si="17"/>
        <v>0</v>
      </c>
      <c r="BH81" s="3">
        <f t="shared" si="17"/>
        <v>0</v>
      </c>
      <c r="BI81" s="3">
        <f t="shared" si="17"/>
        <v>0</v>
      </c>
      <c r="BJ81" s="3">
        <f t="shared" si="17"/>
        <v>0</v>
      </c>
      <c r="BK81" s="3">
        <f t="shared" si="17"/>
        <v>0</v>
      </c>
      <c r="BL81" s="3">
        <f t="shared" si="17"/>
        <v>0</v>
      </c>
      <c r="BM81" s="3">
        <f t="shared" si="17"/>
        <v>0</v>
      </c>
      <c r="BN81" s="3">
        <f t="shared" si="17"/>
        <v>0</v>
      </c>
      <c r="BO81" s="3">
        <f aca="true" t="shared" si="18" ref="BO81:CT81">SUM(BO3:BO72)</f>
        <v>1</v>
      </c>
      <c r="BP81" s="3">
        <f t="shared" si="18"/>
        <v>0.07</v>
      </c>
      <c r="BQ81" s="3">
        <f t="shared" si="18"/>
        <v>0</v>
      </c>
      <c r="BR81" s="3">
        <f t="shared" si="18"/>
        <v>0</v>
      </c>
      <c r="BS81" s="3">
        <f t="shared" si="18"/>
        <v>0</v>
      </c>
      <c r="BT81" s="3">
        <f t="shared" si="18"/>
        <v>0</v>
      </c>
      <c r="BU81" s="3">
        <f t="shared" si="18"/>
        <v>0</v>
      </c>
      <c r="BV81" s="3">
        <f t="shared" si="18"/>
        <v>0</v>
      </c>
      <c r="BW81" s="3">
        <f t="shared" si="18"/>
        <v>0</v>
      </c>
      <c r="BX81" s="3">
        <f t="shared" si="18"/>
        <v>0</v>
      </c>
      <c r="BY81" s="3">
        <f t="shared" si="18"/>
        <v>0</v>
      </c>
      <c r="BZ81" s="3">
        <f t="shared" si="18"/>
        <v>0</v>
      </c>
      <c r="CA81" s="3">
        <f t="shared" si="18"/>
        <v>0</v>
      </c>
      <c r="CB81" s="3">
        <f t="shared" si="18"/>
        <v>0</v>
      </c>
      <c r="CC81" s="3">
        <f t="shared" si="18"/>
        <v>2</v>
      </c>
      <c r="CD81" s="3">
        <f t="shared" si="18"/>
        <v>0.02</v>
      </c>
      <c r="CE81" s="3">
        <f t="shared" si="18"/>
        <v>0</v>
      </c>
      <c r="CF81" s="3">
        <f t="shared" si="18"/>
        <v>0</v>
      </c>
      <c r="CG81" s="3">
        <f t="shared" si="18"/>
        <v>0</v>
      </c>
      <c r="CH81" s="3">
        <f t="shared" si="18"/>
        <v>0</v>
      </c>
      <c r="CI81" s="3">
        <f t="shared" si="18"/>
        <v>0</v>
      </c>
      <c r="CJ81" s="3">
        <f t="shared" si="18"/>
        <v>0</v>
      </c>
      <c r="CK81" s="3">
        <f t="shared" si="18"/>
        <v>3</v>
      </c>
      <c r="CL81" s="3">
        <f t="shared" si="18"/>
        <v>0.04</v>
      </c>
      <c r="CM81" s="3">
        <f t="shared" si="18"/>
        <v>0</v>
      </c>
      <c r="CN81" s="3">
        <f t="shared" si="18"/>
        <v>0</v>
      </c>
      <c r="CO81" s="3">
        <f t="shared" si="18"/>
        <v>0</v>
      </c>
      <c r="CP81" s="3">
        <f t="shared" si="18"/>
        <v>0</v>
      </c>
      <c r="CQ81" s="3">
        <f t="shared" si="18"/>
        <v>0</v>
      </c>
      <c r="CR81" s="3">
        <f t="shared" si="18"/>
        <v>0</v>
      </c>
      <c r="CS81" s="3">
        <f t="shared" si="18"/>
        <v>0</v>
      </c>
      <c r="CT81" s="3">
        <f t="shared" si="18"/>
        <v>0</v>
      </c>
      <c r="CU81" s="3">
        <f aca="true" t="shared" si="19" ref="CU81:DZ81">SUM(CU3:CU72)</f>
        <v>0</v>
      </c>
      <c r="CV81" s="3">
        <f t="shared" si="19"/>
        <v>0</v>
      </c>
      <c r="CW81" s="3">
        <f t="shared" si="19"/>
        <v>3</v>
      </c>
      <c r="CX81" s="3">
        <f t="shared" si="19"/>
        <v>0.03</v>
      </c>
      <c r="CY81" s="3">
        <f t="shared" si="19"/>
        <v>0</v>
      </c>
      <c r="CZ81" s="3">
        <f t="shared" si="19"/>
        <v>0</v>
      </c>
      <c r="DA81" s="3">
        <f t="shared" si="19"/>
        <v>1</v>
      </c>
      <c r="DB81" s="3">
        <f t="shared" si="19"/>
        <v>0.02</v>
      </c>
      <c r="DC81" s="3">
        <f t="shared" si="19"/>
        <v>2</v>
      </c>
      <c r="DD81" s="3">
        <f t="shared" si="19"/>
        <v>0.01</v>
      </c>
      <c r="DE81" s="3">
        <f t="shared" si="19"/>
        <v>5</v>
      </c>
      <c r="DF81" s="3">
        <f t="shared" si="19"/>
        <v>0.02</v>
      </c>
      <c r="DG81" s="3">
        <f t="shared" si="19"/>
        <v>3</v>
      </c>
      <c r="DH81" s="3">
        <f t="shared" si="19"/>
        <v>0.04</v>
      </c>
      <c r="DI81" s="3">
        <f t="shared" si="19"/>
        <v>0</v>
      </c>
      <c r="DJ81" s="3">
        <f t="shared" si="19"/>
        <v>0</v>
      </c>
      <c r="DK81" s="3">
        <f t="shared" si="19"/>
        <v>6</v>
      </c>
      <c r="DL81" s="3">
        <f t="shared" si="19"/>
        <v>0.05</v>
      </c>
      <c r="DM81" s="3">
        <f t="shared" si="19"/>
        <v>0</v>
      </c>
      <c r="DN81" s="3">
        <f t="shared" si="19"/>
        <v>0</v>
      </c>
      <c r="DO81" s="3">
        <f t="shared" si="19"/>
        <v>0</v>
      </c>
      <c r="DP81" s="3">
        <f t="shared" si="19"/>
        <v>0</v>
      </c>
      <c r="DQ81" s="3">
        <f t="shared" si="19"/>
        <v>3</v>
      </c>
      <c r="DR81" s="3">
        <f t="shared" si="19"/>
        <v>0.14</v>
      </c>
      <c r="DS81" s="3">
        <f t="shared" si="19"/>
        <v>160</v>
      </c>
      <c r="DT81" s="3">
        <f t="shared" si="19"/>
        <v>5.630000000000001</v>
      </c>
      <c r="DU81" s="3">
        <f t="shared" si="19"/>
        <v>2</v>
      </c>
      <c r="DV81" s="3">
        <f t="shared" si="19"/>
        <v>0.02</v>
      </c>
      <c r="DW81" s="3">
        <f t="shared" si="19"/>
        <v>2</v>
      </c>
      <c r="DX81" s="3">
        <f t="shared" si="19"/>
        <v>0.02</v>
      </c>
      <c r="DY81" s="3">
        <f t="shared" si="19"/>
        <v>62</v>
      </c>
      <c r="DZ81" s="3">
        <f t="shared" si="19"/>
        <v>1.5999999999999999</v>
      </c>
      <c r="EA81" s="3">
        <f aca="true" t="shared" si="20" ref="EA81:FF81">SUM(EA3:EA72)</f>
        <v>1</v>
      </c>
      <c r="EB81" s="3">
        <f t="shared" si="20"/>
        <v>0.05</v>
      </c>
      <c r="EC81" s="3">
        <f t="shared" si="20"/>
        <v>1</v>
      </c>
      <c r="ED81" s="3">
        <f t="shared" si="20"/>
        <v>0.01</v>
      </c>
      <c r="EE81" s="3">
        <f t="shared" si="20"/>
        <v>5</v>
      </c>
      <c r="EF81" s="3">
        <f t="shared" si="20"/>
        <v>0.22</v>
      </c>
      <c r="EG81" s="3">
        <f t="shared" si="20"/>
        <v>2</v>
      </c>
      <c r="EH81" s="3">
        <f t="shared" si="20"/>
        <v>0.02</v>
      </c>
      <c r="EI81" s="3">
        <f t="shared" si="20"/>
        <v>4</v>
      </c>
      <c r="EJ81" s="3">
        <f t="shared" si="20"/>
        <v>0.22000000000000003</v>
      </c>
      <c r="EK81" s="3">
        <f t="shared" si="20"/>
        <v>0</v>
      </c>
      <c r="EL81" s="3">
        <f t="shared" si="20"/>
        <v>0</v>
      </c>
      <c r="EM81" s="3">
        <f t="shared" si="20"/>
        <v>10</v>
      </c>
      <c r="EN81" s="3">
        <f t="shared" si="20"/>
        <v>0.32999999999999996</v>
      </c>
      <c r="EO81" s="3">
        <f t="shared" si="20"/>
        <v>1</v>
      </c>
      <c r="EP81" s="3">
        <f t="shared" si="20"/>
        <v>0.03</v>
      </c>
      <c r="EQ81" s="3">
        <f t="shared" si="20"/>
        <v>2</v>
      </c>
      <c r="ER81" s="3">
        <f t="shared" si="20"/>
        <v>0.06</v>
      </c>
      <c r="ES81" s="3">
        <f t="shared" si="20"/>
        <v>1</v>
      </c>
      <c r="ET81" s="3">
        <f t="shared" si="20"/>
        <v>0.05</v>
      </c>
      <c r="EU81" s="3">
        <f t="shared" si="20"/>
        <v>0</v>
      </c>
      <c r="EV81" s="3">
        <f t="shared" si="20"/>
        <v>0</v>
      </c>
      <c r="EW81" s="3">
        <f t="shared" si="20"/>
        <v>116</v>
      </c>
      <c r="EX81" s="3">
        <f t="shared" si="20"/>
        <v>1.48</v>
      </c>
      <c r="EY81" s="3">
        <f t="shared" si="20"/>
        <v>68</v>
      </c>
      <c r="EZ81" s="3">
        <f t="shared" si="20"/>
        <v>1.17</v>
      </c>
      <c r="FA81" s="3">
        <f t="shared" si="20"/>
        <v>2</v>
      </c>
      <c r="FB81" s="3">
        <f t="shared" si="20"/>
        <v>0.05</v>
      </c>
      <c r="FC81" s="3">
        <f t="shared" si="20"/>
        <v>0</v>
      </c>
      <c r="FD81" s="3">
        <f t="shared" si="20"/>
        <v>0</v>
      </c>
      <c r="FE81" s="3">
        <f t="shared" si="20"/>
        <v>0</v>
      </c>
      <c r="FF81" s="3">
        <f t="shared" si="20"/>
        <v>0</v>
      </c>
      <c r="FG81" s="3">
        <f aca="true" t="shared" si="21" ref="FG81:GL81">SUM(FG3:FG72)</f>
        <v>2</v>
      </c>
      <c r="FH81" s="3">
        <f t="shared" si="21"/>
        <v>0.04</v>
      </c>
      <c r="FI81" s="3">
        <f t="shared" si="21"/>
        <v>0</v>
      </c>
      <c r="FJ81" s="3">
        <f t="shared" si="21"/>
        <v>0</v>
      </c>
      <c r="FK81" s="3">
        <f t="shared" si="21"/>
        <v>0</v>
      </c>
      <c r="FL81" s="3">
        <f t="shared" si="21"/>
        <v>0</v>
      </c>
      <c r="FM81" s="3">
        <f t="shared" si="21"/>
        <v>0</v>
      </c>
      <c r="FN81" s="3">
        <f t="shared" si="21"/>
        <v>0</v>
      </c>
      <c r="FO81" s="3">
        <f t="shared" si="21"/>
        <v>305</v>
      </c>
      <c r="FP81" s="3">
        <f t="shared" si="21"/>
        <v>24.26</v>
      </c>
      <c r="FQ81" s="3">
        <f t="shared" si="21"/>
        <v>587</v>
      </c>
      <c r="FR81" s="3">
        <f t="shared" si="21"/>
        <v>22.419999999999995</v>
      </c>
      <c r="FS81" s="3">
        <f t="shared" si="21"/>
        <v>0</v>
      </c>
      <c r="FT81" s="3">
        <f t="shared" si="21"/>
        <v>0</v>
      </c>
      <c r="FU81" s="3">
        <f t="shared" si="21"/>
        <v>0</v>
      </c>
      <c r="FV81" s="3">
        <f t="shared" si="21"/>
        <v>0</v>
      </c>
      <c r="FW81" s="3">
        <f t="shared" si="21"/>
        <v>0</v>
      </c>
      <c r="FX81" s="3">
        <f t="shared" si="21"/>
        <v>0</v>
      </c>
      <c r="FY81" s="3">
        <f t="shared" si="21"/>
        <v>0</v>
      </c>
      <c r="FZ81" s="3">
        <f t="shared" si="21"/>
        <v>0</v>
      </c>
      <c r="GA81" s="3">
        <f t="shared" si="21"/>
        <v>0</v>
      </c>
      <c r="GB81" s="3">
        <f t="shared" si="21"/>
        <v>0</v>
      </c>
      <c r="GC81" s="3">
        <f t="shared" si="21"/>
        <v>0</v>
      </c>
      <c r="GD81" s="3">
        <f t="shared" si="21"/>
        <v>0</v>
      </c>
      <c r="GE81" s="3">
        <f t="shared" si="21"/>
        <v>0</v>
      </c>
      <c r="GF81" s="3">
        <f t="shared" si="21"/>
        <v>0</v>
      </c>
      <c r="GG81" s="3">
        <f t="shared" si="21"/>
        <v>0</v>
      </c>
      <c r="GH81" s="3">
        <f t="shared" si="21"/>
        <v>0</v>
      </c>
      <c r="GI81" s="3">
        <f t="shared" si="21"/>
        <v>0</v>
      </c>
      <c r="GJ81" s="3">
        <f t="shared" si="21"/>
        <v>0</v>
      </c>
      <c r="GK81" s="3">
        <f t="shared" si="21"/>
        <v>0</v>
      </c>
      <c r="GL81" s="3">
        <f t="shared" si="21"/>
        <v>0</v>
      </c>
      <c r="GM81" s="3">
        <f aca="true" t="shared" si="22" ref="GM81:GT81">SUM(GM3:GM72)</f>
        <v>0</v>
      </c>
      <c r="GN81" s="3">
        <f t="shared" si="22"/>
        <v>0</v>
      </c>
      <c r="GO81" s="3">
        <f t="shared" si="22"/>
        <v>0</v>
      </c>
      <c r="GP81" s="3">
        <f t="shared" si="22"/>
        <v>0</v>
      </c>
      <c r="GQ81" s="3">
        <f t="shared" si="22"/>
        <v>0</v>
      </c>
      <c r="GR81" s="3">
        <f t="shared" si="22"/>
        <v>0</v>
      </c>
      <c r="GS81" s="3">
        <f t="shared" si="22"/>
        <v>0</v>
      </c>
      <c r="GT81" s="3">
        <f t="shared" si="22"/>
        <v>0</v>
      </c>
      <c r="HB81" s="2"/>
    </row>
    <row r="82" spans="2:210" ht="12.75">
      <c r="B82" s="2" t="s">
        <v>72</v>
      </c>
      <c r="C82" s="5">
        <f>D81/C81</f>
        <v>0.06333333333333334</v>
      </c>
      <c r="D82" s="5">
        <f>E81/D81</f>
        <v>36.8421052631579</v>
      </c>
      <c r="E82" s="5">
        <f>F81/E81</f>
        <v>0.12</v>
      </c>
      <c r="F82" s="5">
        <f>G81/F81</f>
        <v>0</v>
      </c>
      <c r="G82" s="5">
        <f>IF(G81=0,"",H81/G81)</f>
      </c>
      <c r="H82" s="5">
        <f>IF(H81=0,"",I81/H81)</f>
      </c>
      <c r="I82" s="5">
        <f>IF(I81=0,"",J81/I81)</f>
      </c>
      <c r="J82" s="5">
        <f>IF(J81=0,"",K81/J81)</f>
      </c>
      <c r="K82" s="5">
        <f>IF(K81=0,"",L81/K81)</f>
      </c>
      <c r="L82" s="5">
        <f>IF(L81=0,"",M81/L81)</f>
      </c>
      <c r="M82" s="5">
        <f>IF(M81=0,"",N81/M81)</f>
      </c>
      <c r="N82" s="5">
        <f>IF(N81=0,"",O81/N81)</f>
      </c>
      <c r="O82" s="5">
        <f>IF(O81=0,"",P81/O81)</f>
      </c>
      <c r="P82" s="5">
        <f>IF(P81=0,"",Q81/P81)</f>
      </c>
      <c r="Q82" s="5">
        <f>IF(Q81=0,"",R81/Q81)</f>
      </c>
      <c r="R82" s="5">
        <f>IF(R81=0,"",S81/R81)</f>
      </c>
      <c r="S82" s="5">
        <f>T81/S81</f>
        <v>0.03</v>
      </c>
      <c r="T82" s="5">
        <f>U81/T81</f>
        <v>0</v>
      </c>
      <c r="U82" s="5">
        <f>IF(U81=0,"",V81/U81)</f>
      </c>
      <c r="V82" s="5">
        <f>IF(V81=0,"",W81/V81)</f>
      </c>
      <c r="W82" s="5">
        <f>IF(W81=0,"",X81/W81)</f>
      </c>
      <c r="X82" s="5">
        <f>IF(X81=0,"",Y81/X81)</f>
      </c>
      <c r="Y82" s="5">
        <f>IF(Y81=0,"",Z81/Y81)</f>
      </c>
      <c r="Z82" s="5">
        <f>IF(Z81=0,"",AA81/Z81)</f>
      </c>
      <c r="AA82" s="5">
        <f>AB81/AA81</f>
        <v>0.031176470588235295</v>
      </c>
      <c r="AB82" s="5">
        <f>AC81/AB81</f>
        <v>11.320754716981131</v>
      </c>
      <c r="AC82" s="5">
        <f>AD81/AC81</f>
        <v>0.013333333333333334</v>
      </c>
      <c r="AD82" s="5">
        <f>AE81/AD81</f>
        <v>25</v>
      </c>
      <c r="AE82" s="5">
        <f>AF81/AE81</f>
        <v>0.034999999999999996</v>
      </c>
      <c r="AF82" s="5">
        <f>AG81/AF81</f>
        <v>0</v>
      </c>
      <c r="AG82" s="5">
        <f>IF(AG81=0,"",AH81/AG81)</f>
      </c>
      <c r="AH82" s="5">
        <f>IF(AH81=0,"",AI81/AH81)</f>
      </c>
      <c r="AI82" s="5">
        <f>IF(AI81=0,"",AJ81/AI81)</f>
      </c>
      <c r="AJ82" s="5">
        <f>IF(AJ81=0,"",AK81/AJ81)</f>
      </c>
      <c r="AK82" s="5">
        <f aca="true" t="shared" si="23" ref="AI82:BN82">AL81/AK81</f>
        <v>0.006666666666666667</v>
      </c>
      <c r="AL82" s="5">
        <f t="shared" si="23"/>
        <v>0</v>
      </c>
      <c r="AM82" s="5">
        <f>IF(AM81=0,"",AN81/AM81)</f>
      </c>
      <c r="AN82" s="5">
        <f>IF(AN81=0,"",AO81/AN81)</f>
      </c>
      <c r="AO82" s="5">
        <f t="shared" si="23"/>
        <v>0.025</v>
      </c>
      <c r="AP82" s="5">
        <f t="shared" si="23"/>
        <v>40</v>
      </c>
      <c r="AQ82" s="5">
        <f t="shared" si="23"/>
        <v>0.02</v>
      </c>
      <c r="AR82" s="5">
        <f t="shared" si="23"/>
        <v>50</v>
      </c>
      <c r="AS82" s="5">
        <f t="shared" si="23"/>
        <v>0.055</v>
      </c>
      <c r="AT82" s="5">
        <f t="shared" si="23"/>
        <v>18.181818181818183</v>
      </c>
      <c r="AU82" s="5">
        <f t="shared" si="23"/>
        <v>0.035</v>
      </c>
      <c r="AV82" s="5">
        <f t="shared" si="23"/>
        <v>114.28571428571428</v>
      </c>
      <c r="AW82" s="5">
        <f t="shared" si="23"/>
        <v>0.036250000000000004</v>
      </c>
      <c r="AX82" s="5">
        <f t="shared" si="23"/>
        <v>6.896551724137931</v>
      </c>
      <c r="AY82" s="5">
        <f t="shared" si="23"/>
        <v>0.01</v>
      </c>
      <c r="AZ82" s="5">
        <f t="shared" si="23"/>
        <v>100</v>
      </c>
      <c r="BA82" s="5">
        <f t="shared" si="23"/>
        <v>0.02</v>
      </c>
      <c r="BB82" s="5">
        <f t="shared" si="23"/>
        <v>25</v>
      </c>
      <c r="BC82" s="5">
        <f t="shared" si="23"/>
        <v>0.01</v>
      </c>
      <c r="BD82" s="5">
        <f t="shared" si="23"/>
        <v>100</v>
      </c>
      <c r="BE82" s="5">
        <f t="shared" si="23"/>
        <v>0.01</v>
      </c>
      <c r="BF82" s="5">
        <f t="shared" si="23"/>
        <v>0</v>
      </c>
      <c r="BG82" s="5">
        <f>IF(BG81=0,"",BH81/BG81)</f>
      </c>
      <c r="BH82" s="5">
        <f>IF(BH81=0,"",BI81/BH81)</f>
      </c>
      <c r="BI82" s="5">
        <f>IF(BI81=0,"",BJ81/BI81)</f>
      </c>
      <c r="BJ82" s="5">
        <f>IF(BJ81=0,"",BK81/BJ81)</f>
      </c>
      <c r="BK82" s="5">
        <f>IF(BK81=0,"",BL81/BK81)</f>
      </c>
      <c r="BL82" s="5">
        <f>IF(BL81=0,"",BM81/BL81)</f>
      </c>
      <c r="BM82" s="5">
        <f>IF(BM81=0,"",BN81/BM81)</f>
      </c>
      <c r="BN82" s="5">
        <f>IF(BN81=0,"",BO81/BN81)</f>
      </c>
      <c r="BO82" s="5">
        <f>BP81/BO81</f>
        <v>0.07</v>
      </c>
      <c r="BP82" s="5">
        <f>BQ81/BP81</f>
        <v>0</v>
      </c>
      <c r="BQ82" s="5">
        <f>IF(BQ81=0,"",BR81/BQ81)</f>
      </c>
      <c r="BR82" s="5">
        <f>IF(BR81=0,"",BS81/BR81)</f>
      </c>
      <c r="BS82" s="5">
        <f>IF(BS81=0,"",BT81/BS81)</f>
      </c>
      <c r="BT82" s="5">
        <f>IF(BT81=0,"",BU81/BT81)</f>
      </c>
      <c r="BU82" s="5">
        <f>IF(BU81=0,"",BV81/BU81)</f>
      </c>
      <c r="BV82" s="5">
        <f>IF(BV81=0,"",BW81/BV81)</f>
      </c>
      <c r="BW82" s="5">
        <f>IF(BW81=0,"",BX81/BW81)</f>
      </c>
      <c r="BX82" s="5">
        <f>IF(BX81=0,"",BY81/BX81)</f>
      </c>
      <c r="BY82" s="5">
        <f>IF(BY81=0,"",BZ81/BY81)</f>
      </c>
      <c r="BZ82" s="5">
        <f>IF(BZ81=0,"",CA81/BZ81)</f>
      </c>
      <c r="CA82" s="5">
        <f>IF(CA81=0,"",CB81/CA81)</f>
      </c>
      <c r="CB82" s="5">
        <f>IF(CB81=0,"",CC81/CB81)</f>
      </c>
      <c r="CC82" s="5">
        <f>CD81/CC81</f>
        <v>0.01</v>
      </c>
      <c r="CD82" s="5">
        <f>CE81/CD81</f>
        <v>0</v>
      </c>
      <c r="CE82" s="5">
        <f>IF(CE81=0,"",CF81/CE81)</f>
      </c>
      <c r="CF82" s="5">
        <f>IF(CF81=0,"",CG81/CF81)</f>
      </c>
      <c r="CG82" s="5">
        <f>IF(CG81=0,"",CH81/CG81)</f>
      </c>
      <c r="CH82" s="5">
        <f>IF(CH81=0,"",CI81/CH81)</f>
      </c>
      <c r="CI82" s="5">
        <f>IF(CI81=0,"",CJ81/CI81)</f>
      </c>
      <c r="CJ82" s="5">
        <f>IF(CJ81=0,"",CK81/CJ81)</f>
      </c>
      <c r="CK82" s="5">
        <f>CL81/CK81</f>
        <v>0.013333333333333334</v>
      </c>
      <c r="CL82" s="5">
        <f>CM81/CL81</f>
        <v>0</v>
      </c>
      <c r="CM82" s="5">
        <f>IF(CM81=0,"",CN81/CM81)</f>
      </c>
      <c r="CN82" s="5">
        <f>IF(CN81=0,"",CO81/CN81)</f>
      </c>
      <c r="CO82" s="5">
        <f>IF(CO81=0,"",CP81/CO81)</f>
      </c>
      <c r="CP82" s="5">
        <f>IF(CP81=0,"",CQ81/CP81)</f>
      </c>
      <c r="CQ82" s="5">
        <f>IF(CQ81=0,"",CR81/CQ81)</f>
      </c>
      <c r="CR82" s="5">
        <f>IF(CR81=0,"",CS81/CR81)</f>
      </c>
      <c r="CS82" s="5">
        <f>IF(CS81=0,"",CT81/CS81)</f>
      </c>
      <c r="CT82" s="5">
        <f>IF(CT81=0,"",CU81/CT81)</f>
      </c>
      <c r="CU82" s="5">
        <f>IF(CU81=0,"",CV81/CU81)</f>
      </c>
      <c r="CV82" s="5">
        <f>IF(CV81=0,"",CW81/CV81)</f>
      </c>
      <c r="CW82" s="5">
        <f aca="true" t="shared" si="24" ref="CU82:DZ82">CX81/CW81</f>
        <v>0.01</v>
      </c>
      <c r="CX82" s="5">
        <f t="shared" si="24"/>
        <v>0</v>
      </c>
      <c r="CY82" s="5">
        <f>IF(CY81=0,"",CZ81/CY81)</f>
      </c>
      <c r="CZ82" s="5">
        <f>IF(CZ81=0,"",DA81/CZ81)</f>
      </c>
      <c r="DA82" s="5">
        <f t="shared" si="24"/>
        <v>0.02</v>
      </c>
      <c r="DB82" s="5">
        <f t="shared" si="24"/>
        <v>100</v>
      </c>
      <c r="DC82" s="5">
        <f t="shared" si="24"/>
        <v>0.005</v>
      </c>
      <c r="DD82" s="5">
        <f t="shared" si="24"/>
        <v>500</v>
      </c>
      <c r="DE82" s="5">
        <f t="shared" si="24"/>
        <v>0.004</v>
      </c>
      <c r="DF82" s="5">
        <f t="shared" si="24"/>
        <v>150</v>
      </c>
      <c r="DG82" s="5">
        <f t="shared" si="24"/>
        <v>0.013333333333333334</v>
      </c>
      <c r="DH82" s="5">
        <f t="shared" si="24"/>
        <v>0</v>
      </c>
      <c r="DI82" s="5">
        <f>IF(DI81=0,"",DJ81/DI81)</f>
      </c>
      <c r="DJ82" s="5">
        <f>IF(DJ81=0,"",DK81/DJ81)</f>
      </c>
      <c r="DK82" s="5">
        <f t="shared" si="24"/>
        <v>0.008333333333333333</v>
      </c>
      <c r="DL82" s="5">
        <f t="shared" si="24"/>
        <v>0</v>
      </c>
      <c r="DM82" s="5">
        <f>IF(DM81=0,"",DN81/DM81)</f>
      </c>
      <c r="DN82" s="5">
        <f>IF(DN81=0,"",DO81/DN81)</f>
      </c>
      <c r="DO82" s="5">
        <f>IF(DO81=0,"",DP81/DO81)</f>
      </c>
      <c r="DP82" s="5">
        <f>IF(DP81=0,"",DQ81/DP81)</f>
      </c>
      <c r="DQ82" s="5">
        <f t="shared" si="24"/>
        <v>0.04666666666666667</v>
      </c>
      <c r="DR82" s="5">
        <f t="shared" si="24"/>
        <v>1142.8571428571427</v>
      </c>
      <c r="DS82" s="5">
        <f t="shared" si="24"/>
        <v>0.035187500000000003</v>
      </c>
      <c r="DT82" s="5">
        <f t="shared" si="24"/>
        <v>0.35523978685612784</v>
      </c>
      <c r="DU82" s="5">
        <f t="shared" si="24"/>
        <v>0.01</v>
      </c>
      <c r="DV82" s="5">
        <f t="shared" si="24"/>
        <v>100</v>
      </c>
      <c r="DW82" s="5">
        <f t="shared" si="24"/>
        <v>0.01</v>
      </c>
      <c r="DX82" s="5">
        <f t="shared" si="24"/>
        <v>3100</v>
      </c>
      <c r="DY82" s="5">
        <f t="shared" si="24"/>
        <v>0.025806451612903222</v>
      </c>
      <c r="DZ82" s="5">
        <f t="shared" si="24"/>
        <v>0.625</v>
      </c>
      <c r="EA82" s="5">
        <f aca="true" t="shared" si="25" ref="EA82:FF82">EB81/EA81</f>
        <v>0.05</v>
      </c>
      <c r="EB82" s="5">
        <f t="shared" si="25"/>
        <v>20</v>
      </c>
      <c r="EC82" s="5">
        <f t="shared" si="25"/>
        <v>0.01</v>
      </c>
      <c r="ED82" s="5">
        <f t="shared" si="25"/>
        <v>500</v>
      </c>
      <c r="EE82" s="5">
        <f t="shared" si="25"/>
        <v>0.044</v>
      </c>
      <c r="EF82" s="5">
        <f t="shared" si="25"/>
        <v>9.090909090909092</v>
      </c>
      <c r="EG82" s="5">
        <f t="shared" si="25"/>
        <v>0.01</v>
      </c>
      <c r="EH82" s="5">
        <f t="shared" si="25"/>
        <v>200</v>
      </c>
      <c r="EI82" s="5">
        <f t="shared" si="25"/>
        <v>0.05500000000000001</v>
      </c>
      <c r="EJ82" s="5">
        <f t="shared" si="25"/>
        <v>0</v>
      </c>
      <c r="EK82" s="5">
        <f>IF(EK81=0,"",EL81/EK81)</f>
      </c>
      <c r="EL82" s="5">
        <f>IF(EL81=0,"",EM81/EL81)</f>
      </c>
      <c r="EM82" s="5">
        <f t="shared" si="25"/>
        <v>0.032999999999999995</v>
      </c>
      <c r="EN82" s="5">
        <f t="shared" si="25"/>
        <v>3.0303030303030307</v>
      </c>
      <c r="EO82" s="5">
        <f t="shared" si="25"/>
        <v>0.03</v>
      </c>
      <c r="EP82" s="5">
        <f t="shared" si="25"/>
        <v>66.66666666666667</v>
      </c>
      <c r="EQ82" s="5">
        <f t="shared" si="25"/>
        <v>0.03</v>
      </c>
      <c r="ER82" s="5">
        <f t="shared" si="25"/>
        <v>16.666666666666668</v>
      </c>
      <c r="ES82" s="5">
        <f t="shared" si="25"/>
        <v>0.05</v>
      </c>
      <c r="ET82" s="5">
        <f t="shared" si="25"/>
        <v>0</v>
      </c>
      <c r="EU82" s="5">
        <f>IF(EU81=0,"",EV81/EU81)</f>
      </c>
      <c r="EV82" s="5">
        <f>IF(EV81=0,"",EW81/EV81)</f>
      </c>
      <c r="EW82" s="5">
        <f t="shared" si="25"/>
        <v>0.012758620689655172</v>
      </c>
      <c r="EX82" s="5">
        <f t="shared" si="25"/>
        <v>45.945945945945944</v>
      </c>
      <c r="EY82" s="5">
        <f t="shared" si="25"/>
        <v>0.017205882352941175</v>
      </c>
      <c r="EZ82" s="5">
        <f t="shared" si="25"/>
        <v>1.7094017094017095</v>
      </c>
      <c r="FA82" s="5">
        <f t="shared" si="25"/>
        <v>0.025</v>
      </c>
      <c r="FB82" s="5">
        <f t="shared" si="25"/>
        <v>0</v>
      </c>
      <c r="FC82" s="5">
        <f>IF(FC81=0,"",FD81/FC81)</f>
      </c>
      <c r="FD82" s="5">
        <f>IF(FD81=0,"",FE81/FD81)</f>
      </c>
      <c r="FE82" s="5">
        <f>IF(FE81=0,"",FF81/FE81)</f>
      </c>
      <c r="FF82" s="5">
        <f>IF(FF81=0,"",FG81/FF81)</f>
      </c>
      <c r="FG82" s="5">
        <f>FH81/FG81</f>
        <v>0.02</v>
      </c>
      <c r="FH82" s="5">
        <f>FI81/FH81</f>
        <v>0</v>
      </c>
      <c r="FI82" s="5">
        <f>IF(FI81=0,"",FJ81/FI81)</f>
      </c>
      <c r="FJ82" s="5">
        <f>IF(FJ81=0,"",FK81/FJ81)</f>
      </c>
      <c r="FK82" s="5">
        <f>IF(FK81=0,"",FL81/FK81)</f>
      </c>
      <c r="FL82" s="5">
        <f>IF(FL81=0,"",FM81/FL81)</f>
      </c>
      <c r="FM82" s="5">
        <f>IF(FM81=0,"",FN81/FM81)</f>
      </c>
      <c r="FN82" s="5">
        <f>IF(FN81=0,"",FO81/FN81)</f>
      </c>
      <c r="FO82" s="5">
        <f>FP81/FO81</f>
        <v>0.07954098360655738</v>
      </c>
      <c r="FP82" s="5">
        <f>FQ81/FP81</f>
        <v>24.196207749381696</v>
      </c>
      <c r="FQ82" s="5">
        <f>FR81/FQ81</f>
        <v>0.03819420783645655</v>
      </c>
      <c r="FR82" s="5">
        <f>FS81/FR81</f>
        <v>0</v>
      </c>
      <c r="FS82" s="5">
        <f>IF(FS81=0,"",FT81/FS81)</f>
      </c>
      <c r="FT82" s="5">
        <f>IF(FT81=0,"",FU81/FT81)</f>
      </c>
      <c r="FU82" s="5">
        <f>IF(FU81=0,"",FV81/FU81)</f>
      </c>
      <c r="FV82" s="5">
        <f>IF(FV81=0,"",FW81/FV81)</f>
      </c>
      <c r="FW82" s="5">
        <f>IF(FW81=0,"",FX81/FW81)</f>
      </c>
      <c r="FX82" s="5">
        <f>IF(FX81=0,"",FY81/FX81)</f>
      </c>
      <c r="FY82" s="5">
        <f>IF(FY81=0,"",FZ81/FY81)</f>
      </c>
      <c r="FZ82" s="5">
        <f>IF(FZ81=0,"",GA81/FZ81)</f>
      </c>
      <c r="GA82" s="5">
        <f>IF(GA81=0,"",GB81/GA81)</f>
      </c>
      <c r="GB82" s="5">
        <f>IF(GB81=0,"",GC81/GB81)</f>
      </c>
      <c r="GC82" s="5">
        <f>IF(GC81=0,"",GD81/GC81)</f>
      </c>
      <c r="GD82" s="5">
        <f>IF(GD81=0,"",GE81/GD81)</f>
      </c>
      <c r="GE82" s="5">
        <f>IF(GE81=0,"",GF81/GE81)</f>
      </c>
      <c r="GF82" s="5">
        <f>IF(GF81=0,"",GG81/GF81)</f>
      </c>
      <c r="GG82" s="5">
        <f>IF(GG81=0,"",GH81/GG81)</f>
      </c>
      <c r="GH82" s="5">
        <f>IF(GH81=0,"",GI81/GH81)</f>
      </c>
      <c r="GI82" s="5">
        <f>IF(GI81=0,"",GJ81/GI81)</f>
      </c>
      <c r="GJ82" s="5">
        <f>IF(GJ81=0,"",GK81/GJ81)</f>
      </c>
      <c r="GK82" s="5">
        <f>IF(GK81=0,"",GL81/GK81)</f>
      </c>
      <c r="GL82" s="5">
        <f>IF(GL81=0,"",GM81/GL81)</f>
      </c>
      <c r="GM82" s="5">
        <f>IF(GM81=0,"",GN81/GM81)</f>
      </c>
      <c r="GN82" s="5">
        <f>IF(GN81=0,"",GO81/GN81)</f>
      </c>
      <c r="GO82" s="5">
        <f>IF(GO81=0,"",GP81/GO81)</f>
      </c>
      <c r="GP82" s="5">
        <f>IF(GP81=0,"",GQ81/GP81)</f>
      </c>
      <c r="GQ82" s="5">
        <f>IF(GQ81=0,"",GR81/GQ81)</f>
      </c>
      <c r="GR82" s="5">
        <f>IF(GR81=0,"",GS81/GR81)</f>
      </c>
      <c r="GS82" s="5">
        <f>IF(GS81=0,"",GT81/GS81)</f>
      </c>
      <c r="GT82" s="5">
        <f>IF(GT81=0,"",GU81/GT81)</f>
      </c>
      <c r="GU82" s="5"/>
      <c r="GV82" s="5"/>
      <c r="GW82" s="5"/>
      <c r="GX82" s="5"/>
      <c r="HB82" s="2"/>
    </row>
    <row r="83" spans="2:210" ht="12.75">
      <c r="B83" s="2" t="s">
        <v>67</v>
      </c>
      <c r="C83" s="3">
        <f aca="true" t="shared" si="26" ref="C83:AH83">C73</f>
        <v>0</v>
      </c>
      <c r="D83" s="3">
        <f t="shared" si="26"/>
        <v>0</v>
      </c>
      <c r="E83" s="3">
        <f t="shared" si="26"/>
        <v>45</v>
      </c>
      <c r="F83" s="3">
        <f t="shared" si="26"/>
        <v>8.62</v>
      </c>
      <c r="G83" s="3">
        <f t="shared" si="26"/>
        <v>0</v>
      </c>
      <c r="H83" s="3">
        <f t="shared" si="26"/>
        <v>0</v>
      </c>
      <c r="I83" s="3">
        <f t="shared" si="26"/>
        <v>0</v>
      </c>
      <c r="J83" s="3">
        <f t="shared" si="26"/>
        <v>0</v>
      </c>
      <c r="K83" s="3">
        <f t="shared" si="26"/>
        <v>0</v>
      </c>
      <c r="L83" s="3">
        <f t="shared" si="26"/>
        <v>0</v>
      </c>
      <c r="M83" s="3">
        <f t="shared" si="26"/>
        <v>0</v>
      </c>
      <c r="N83" s="3">
        <f t="shared" si="26"/>
        <v>0</v>
      </c>
      <c r="O83" s="3">
        <f t="shared" si="26"/>
        <v>0</v>
      </c>
      <c r="P83" s="3">
        <f t="shared" si="26"/>
        <v>0</v>
      </c>
      <c r="Q83" s="3">
        <f t="shared" si="26"/>
        <v>1</v>
      </c>
      <c r="R83" s="3">
        <f t="shared" si="26"/>
        <v>0.08</v>
      </c>
      <c r="S83" s="3">
        <f t="shared" si="26"/>
        <v>1</v>
      </c>
      <c r="T83" s="3">
        <f t="shared" si="26"/>
        <v>0.09</v>
      </c>
      <c r="U83" s="3">
        <f t="shared" si="26"/>
        <v>0</v>
      </c>
      <c r="V83" s="3">
        <f t="shared" si="26"/>
        <v>0</v>
      </c>
      <c r="W83" s="3">
        <f t="shared" si="26"/>
        <v>0</v>
      </c>
      <c r="X83" s="3">
        <f t="shared" si="26"/>
        <v>0</v>
      </c>
      <c r="Y83" s="3">
        <f t="shared" si="26"/>
        <v>0</v>
      </c>
      <c r="Z83" s="3">
        <f t="shared" si="26"/>
        <v>0</v>
      </c>
      <c r="AA83" s="3">
        <f t="shared" si="26"/>
        <v>0</v>
      </c>
      <c r="AB83" s="3">
        <f t="shared" si="26"/>
        <v>0</v>
      </c>
      <c r="AC83" s="3">
        <f t="shared" si="26"/>
        <v>2</v>
      </c>
      <c r="AD83" s="3">
        <f t="shared" si="26"/>
        <v>0.25</v>
      </c>
      <c r="AE83" s="3">
        <f t="shared" si="26"/>
        <v>0</v>
      </c>
      <c r="AF83" s="3">
        <f t="shared" si="26"/>
        <v>0</v>
      </c>
      <c r="AG83" s="3">
        <f t="shared" si="26"/>
        <v>0</v>
      </c>
      <c r="AH83" s="3">
        <f t="shared" si="26"/>
        <v>0</v>
      </c>
      <c r="AI83" s="3">
        <f aca="true" t="shared" si="27" ref="AI83:BN83">AI73</f>
        <v>0</v>
      </c>
      <c r="AJ83" s="3">
        <f t="shared" si="27"/>
        <v>0</v>
      </c>
      <c r="AK83" s="3">
        <f t="shared" si="27"/>
        <v>6</v>
      </c>
      <c r="AL83" s="3">
        <f t="shared" si="27"/>
        <v>0.4</v>
      </c>
      <c r="AM83" s="3">
        <f t="shared" si="27"/>
        <v>0</v>
      </c>
      <c r="AN83" s="3">
        <f t="shared" si="27"/>
        <v>0</v>
      </c>
      <c r="AO83" s="3">
        <f t="shared" si="27"/>
        <v>0</v>
      </c>
      <c r="AP83" s="3">
        <f t="shared" si="27"/>
        <v>0</v>
      </c>
      <c r="AQ83" s="3">
        <f t="shared" si="27"/>
        <v>0</v>
      </c>
      <c r="AR83" s="3">
        <f t="shared" si="27"/>
        <v>0</v>
      </c>
      <c r="AS83" s="3">
        <f t="shared" si="27"/>
        <v>0</v>
      </c>
      <c r="AT83" s="3">
        <f t="shared" si="27"/>
        <v>0</v>
      </c>
      <c r="AU83" s="3">
        <f t="shared" si="27"/>
        <v>0</v>
      </c>
      <c r="AV83" s="3">
        <f t="shared" si="27"/>
        <v>0</v>
      </c>
      <c r="AW83" s="3">
        <f t="shared" si="27"/>
        <v>0</v>
      </c>
      <c r="AX83" s="3">
        <f t="shared" si="27"/>
        <v>0</v>
      </c>
      <c r="AY83" s="3">
        <f t="shared" si="27"/>
        <v>1</v>
      </c>
      <c r="AZ83" s="3">
        <f t="shared" si="27"/>
        <v>0.35</v>
      </c>
      <c r="BA83" s="3">
        <f t="shared" si="27"/>
        <v>0</v>
      </c>
      <c r="BB83" s="3">
        <f t="shared" si="27"/>
        <v>0</v>
      </c>
      <c r="BC83" s="3">
        <f t="shared" si="27"/>
        <v>0</v>
      </c>
      <c r="BD83" s="3">
        <f t="shared" si="27"/>
        <v>0</v>
      </c>
      <c r="BE83" s="3">
        <f t="shared" si="27"/>
        <v>0</v>
      </c>
      <c r="BF83" s="3">
        <f t="shared" si="27"/>
        <v>0</v>
      </c>
      <c r="BG83" s="3">
        <f t="shared" si="27"/>
        <v>0</v>
      </c>
      <c r="BH83" s="3">
        <f t="shared" si="27"/>
        <v>0</v>
      </c>
      <c r="BI83" s="3">
        <f t="shared" si="27"/>
        <v>0</v>
      </c>
      <c r="BJ83" s="3">
        <f t="shared" si="27"/>
        <v>0</v>
      </c>
      <c r="BK83" s="3">
        <f t="shared" si="27"/>
        <v>0</v>
      </c>
      <c r="BL83" s="3">
        <f t="shared" si="27"/>
        <v>0</v>
      </c>
      <c r="BM83" s="3">
        <f t="shared" si="27"/>
        <v>0</v>
      </c>
      <c r="BN83" s="3">
        <f t="shared" si="27"/>
        <v>0</v>
      </c>
      <c r="BO83" s="3">
        <f aca="true" t="shared" si="28" ref="BO83:CT83">BO73</f>
        <v>0</v>
      </c>
      <c r="BP83" s="3">
        <f t="shared" si="28"/>
        <v>0</v>
      </c>
      <c r="BQ83" s="3">
        <f t="shared" si="28"/>
        <v>0</v>
      </c>
      <c r="BR83" s="3">
        <f t="shared" si="28"/>
        <v>0</v>
      </c>
      <c r="BS83" s="3">
        <f t="shared" si="28"/>
        <v>0</v>
      </c>
      <c r="BT83" s="3">
        <f t="shared" si="28"/>
        <v>0</v>
      </c>
      <c r="BU83" s="3">
        <f t="shared" si="28"/>
        <v>0</v>
      </c>
      <c r="BV83" s="3">
        <f t="shared" si="28"/>
        <v>0</v>
      </c>
      <c r="BW83" s="3">
        <f t="shared" si="28"/>
        <v>0</v>
      </c>
      <c r="BX83" s="3">
        <f t="shared" si="28"/>
        <v>0</v>
      </c>
      <c r="BY83" s="3">
        <f t="shared" si="28"/>
        <v>0</v>
      </c>
      <c r="BZ83" s="3">
        <f t="shared" si="28"/>
        <v>0</v>
      </c>
      <c r="CA83" s="3">
        <f t="shared" si="28"/>
        <v>0</v>
      </c>
      <c r="CB83" s="3">
        <f t="shared" si="28"/>
        <v>0</v>
      </c>
      <c r="CC83" s="3">
        <f t="shared" si="28"/>
        <v>2</v>
      </c>
      <c r="CD83" s="3">
        <f t="shared" si="28"/>
        <v>0.04</v>
      </c>
      <c r="CE83" s="3">
        <f t="shared" si="28"/>
        <v>0</v>
      </c>
      <c r="CF83" s="3">
        <f t="shared" si="28"/>
        <v>0</v>
      </c>
      <c r="CG83" s="3">
        <f t="shared" si="28"/>
        <v>0</v>
      </c>
      <c r="CH83" s="3">
        <f t="shared" si="28"/>
        <v>0</v>
      </c>
      <c r="CI83" s="3">
        <f t="shared" si="28"/>
        <v>0</v>
      </c>
      <c r="CJ83" s="3">
        <f t="shared" si="28"/>
        <v>0</v>
      </c>
      <c r="CK83" s="3">
        <f t="shared" si="28"/>
        <v>0</v>
      </c>
      <c r="CL83" s="3">
        <f t="shared" si="28"/>
        <v>0</v>
      </c>
      <c r="CM83" s="3">
        <f t="shared" si="28"/>
        <v>0</v>
      </c>
      <c r="CN83" s="3">
        <f t="shared" si="28"/>
        <v>0</v>
      </c>
      <c r="CO83" s="3">
        <f t="shared" si="28"/>
        <v>0</v>
      </c>
      <c r="CP83" s="3">
        <f t="shared" si="28"/>
        <v>0</v>
      </c>
      <c r="CQ83" s="3">
        <f t="shared" si="28"/>
        <v>0</v>
      </c>
      <c r="CR83" s="3">
        <f t="shared" si="28"/>
        <v>0</v>
      </c>
      <c r="CS83" s="3">
        <f t="shared" si="28"/>
        <v>0</v>
      </c>
      <c r="CT83" s="3">
        <f t="shared" si="28"/>
        <v>0</v>
      </c>
      <c r="CU83" s="3">
        <f aca="true" t="shared" si="29" ref="CU83:DZ83">CU73</f>
        <v>0</v>
      </c>
      <c r="CV83" s="3">
        <f t="shared" si="29"/>
        <v>0</v>
      </c>
      <c r="CW83" s="3">
        <f t="shared" si="29"/>
        <v>0</v>
      </c>
      <c r="CX83" s="3">
        <f t="shared" si="29"/>
        <v>0</v>
      </c>
      <c r="CY83" s="3">
        <f t="shared" si="29"/>
        <v>0</v>
      </c>
      <c r="CZ83" s="3">
        <f t="shared" si="29"/>
        <v>0</v>
      </c>
      <c r="DA83" s="3">
        <f t="shared" si="29"/>
        <v>0</v>
      </c>
      <c r="DB83" s="3">
        <f t="shared" si="29"/>
        <v>0</v>
      </c>
      <c r="DC83" s="3">
        <f t="shared" si="29"/>
        <v>0</v>
      </c>
      <c r="DD83" s="3">
        <f t="shared" si="29"/>
        <v>0</v>
      </c>
      <c r="DE83" s="3">
        <f t="shared" si="29"/>
        <v>1</v>
      </c>
      <c r="DF83" s="3">
        <f t="shared" si="29"/>
        <v>0.06</v>
      </c>
      <c r="DG83" s="3">
        <f t="shared" si="29"/>
        <v>0</v>
      </c>
      <c r="DH83" s="3">
        <f t="shared" si="29"/>
        <v>0</v>
      </c>
      <c r="DI83" s="3">
        <f t="shared" si="29"/>
        <v>0</v>
      </c>
      <c r="DJ83" s="3">
        <f t="shared" si="29"/>
        <v>0</v>
      </c>
      <c r="DK83" s="3">
        <f t="shared" si="29"/>
        <v>0</v>
      </c>
      <c r="DL83" s="3">
        <f t="shared" si="29"/>
        <v>0</v>
      </c>
      <c r="DM83" s="3">
        <f t="shared" si="29"/>
        <v>0</v>
      </c>
      <c r="DN83" s="3">
        <f t="shared" si="29"/>
        <v>0</v>
      </c>
      <c r="DO83" s="3">
        <f t="shared" si="29"/>
        <v>0</v>
      </c>
      <c r="DP83" s="3">
        <f t="shared" si="29"/>
        <v>0</v>
      </c>
      <c r="DQ83" s="3">
        <f t="shared" si="29"/>
        <v>0</v>
      </c>
      <c r="DR83" s="3">
        <f t="shared" si="29"/>
        <v>0</v>
      </c>
      <c r="DS83" s="3">
        <f t="shared" si="29"/>
        <v>7</v>
      </c>
      <c r="DT83" s="3">
        <f t="shared" si="29"/>
        <v>0.39</v>
      </c>
      <c r="DU83" s="3">
        <f t="shared" si="29"/>
        <v>0</v>
      </c>
      <c r="DV83" s="3">
        <f t="shared" si="29"/>
        <v>0</v>
      </c>
      <c r="DW83" s="3">
        <f t="shared" si="29"/>
        <v>0</v>
      </c>
      <c r="DX83" s="3">
        <f t="shared" si="29"/>
        <v>0</v>
      </c>
      <c r="DY83" s="3">
        <f t="shared" si="29"/>
        <v>0</v>
      </c>
      <c r="DZ83" s="3">
        <f t="shared" si="29"/>
        <v>0</v>
      </c>
      <c r="EA83" s="3">
        <f aca="true" t="shared" si="30" ref="EA83:FF83">EA73</f>
        <v>0</v>
      </c>
      <c r="EB83" s="3">
        <f t="shared" si="30"/>
        <v>0</v>
      </c>
      <c r="EC83" s="3">
        <f t="shared" si="30"/>
        <v>0</v>
      </c>
      <c r="ED83" s="3">
        <f t="shared" si="30"/>
        <v>0</v>
      </c>
      <c r="EE83" s="3">
        <f t="shared" si="30"/>
        <v>1</v>
      </c>
      <c r="EF83" s="3">
        <f t="shared" si="30"/>
        <v>0.3</v>
      </c>
      <c r="EG83" s="3">
        <f t="shared" si="30"/>
        <v>0</v>
      </c>
      <c r="EH83" s="3">
        <f t="shared" si="30"/>
        <v>0</v>
      </c>
      <c r="EI83" s="3">
        <f t="shared" si="30"/>
        <v>0</v>
      </c>
      <c r="EJ83" s="3">
        <f t="shared" si="30"/>
        <v>0</v>
      </c>
      <c r="EK83" s="3">
        <f t="shared" si="30"/>
        <v>0</v>
      </c>
      <c r="EL83" s="3">
        <f t="shared" si="30"/>
        <v>0</v>
      </c>
      <c r="EM83" s="3">
        <f t="shared" si="30"/>
        <v>1</v>
      </c>
      <c r="EN83" s="3">
        <f t="shared" si="30"/>
        <v>0.07</v>
      </c>
      <c r="EO83" s="3">
        <f t="shared" si="30"/>
        <v>0</v>
      </c>
      <c r="EP83" s="3">
        <f t="shared" si="30"/>
        <v>0</v>
      </c>
      <c r="EQ83" s="3">
        <f t="shared" si="30"/>
        <v>0</v>
      </c>
      <c r="ER83" s="3">
        <f t="shared" si="30"/>
        <v>0</v>
      </c>
      <c r="ES83" s="3">
        <f t="shared" si="30"/>
        <v>0</v>
      </c>
      <c r="ET83" s="3">
        <f t="shared" si="30"/>
        <v>0</v>
      </c>
      <c r="EU83" s="3">
        <f t="shared" si="30"/>
        <v>0</v>
      </c>
      <c r="EV83" s="3">
        <f t="shared" si="30"/>
        <v>0</v>
      </c>
      <c r="EW83" s="3">
        <f t="shared" si="30"/>
        <v>0</v>
      </c>
      <c r="EX83" s="3">
        <f t="shared" si="30"/>
        <v>0</v>
      </c>
      <c r="EY83" s="3">
        <f t="shared" si="30"/>
        <v>0</v>
      </c>
      <c r="EZ83" s="3">
        <f t="shared" si="30"/>
        <v>0</v>
      </c>
      <c r="FA83" s="3">
        <f t="shared" si="30"/>
        <v>0</v>
      </c>
      <c r="FB83" s="3">
        <f t="shared" si="30"/>
        <v>0</v>
      </c>
      <c r="FC83" s="3">
        <f t="shared" si="30"/>
        <v>0</v>
      </c>
      <c r="FD83" s="3">
        <f t="shared" si="30"/>
        <v>0</v>
      </c>
      <c r="FE83" s="3">
        <f t="shared" si="30"/>
        <v>0</v>
      </c>
      <c r="FF83" s="3">
        <f t="shared" si="30"/>
        <v>0</v>
      </c>
      <c r="FG83" s="3">
        <f aca="true" t="shared" si="31" ref="FG83:GL83">FG73</f>
        <v>0</v>
      </c>
      <c r="FH83" s="3">
        <f t="shared" si="31"/>
        <v>0</v>
      </c>
      <c r="FI83" s="3">
        <f t="shared" si="31"/>
        <v>0</v>
      </c>
      <c r="FJ83" s="3">
        <f t="shared" si="31"/>
        <v>0</v>
      </c>
      <c r="FK83" s="3">
        <f t="shared" si="31"/>
        <v>0</v>
      </c>
      <c r="FL83" s="3">
        <f t="shared" si="31"/>
        <v>0</v>
      </c>
      <c r="FM83" s="3">
        <f t="shared" si="31"/>
        <v>0</v>
      </c>
      <c r="FN83" s="3">
        <f t="shared" si="31"/>
        <v>0</v>
      </c>
      <c r="FO83" s="3">
        <f t="shared" si="31"/>
        <v>8</v>
      </c>
      <c r="FP83" s="3">
        <f t="shared" si="31"/>
        <v>1.82</v>
      </c>
      <c r="FQ83" s="3">
        <f t="shared" si="31"/>
        <v>23</v>
      </c>
      <c r="FR83" s="3">
        <f t="shared" si="31"/>
        <v>4.45</v>
      </c>
      <c r="FS83" s="3">
        <f t="shared" si="31"/>
        <v>0</v>
      </c>
      <c r="FT83" s="3">
        <f t="shared" si="31"/>
        <v>0</v>
      </c>
      <c r="FU83" s="3">
        <f t="shared" si="31"/>
        <v>0</v>
      </c>
      <c r="FV83" s="3">
        <f t="shared" si="31"/>
        <v>0</v>
      </c>
      <c r="FW83" s="3">
        <f t="shared" si="31"/>
        <v>0</v>
      </c>
      <c r="FX83" s="3">
        <f t="shared" si="31"/>
        <v>0</v>
      </c>
      <c r="FY83" s="3">
        <f t="shared" si="31"/>
        <v>0</v>
      </c>
      <c r="FZ83" s="3">
        <f t="shared" si="31"/>
        <v>0</v>
      </c>
      <c r="GA83" s="3">
        <f t="shared" si="31"/>
        <v>0</v>
      </c>
      <c r="GB83" s="3">
        <f t="shared" si="31"/>
        <v>0</v>
      </c>
      <c r="GC83" s="3">
        <f t="shared" si="31"/>
        <v>0</v>
      </c>
      <c r="GD83" s="3">
        <f t="shared" si="31"/>
        <v>0</v>
      </c>
      <c r="GE83" s="3">
        <f t="shared" si="31"/>
        <v>0</v>
      </c>
      <c r="GF83" s="3">
        <f t="shared" si="31"/>
        <v>0</v>
      </c>
      <c r="GG83" s="3">
        <f t="shared" si="31"/>
        <v>0</v>
      </c>
      <c r="GH83" s="3">
        <f t="shared" si="31"/>
        <v>0</v>
      </c>
      <c r="GI83" s="3">
        <f t="shared" si="31"/>
        <v>0</v>
      </c>
      <c r="GJ83" s="3">
        <f t="shared" si="31"/>
        <v>0</v>
      </c>
      <c r="GK83" s="3">
        <f t="shared" si="31"/>
        <v>0</v>
      </c>
      <c r="GL83" s="3">
        <f t="shared" si="31"/>
        <v>0</v>
      </c>
      <c r="GM83" s="3">
        <f aca="true" t="shared" si="32" ref="GM83:GT83">GM73</f>
        <v>0</v>
      </c>
      <c r="GN83" s="3">
        <f t="shared" si="32"/>
        <v>0</v>
      </c>
      <c r="GO83" s="3">
        <f t="shared" si="32"/>
        <v>0</v>
      </c>
      <c r="GP83" s="3">
        <f t="shared" si="32"/>
        <v>0</v>
      </c>
      <c r="GQ83" s="3">
        <f t="shared" si="32"/>
        <v>0</v>
      </c>
      <c r="GR83" s="3">
        <f t="shared" si="32"/>
        <v>0</v>
      </c>
      <c r="GS83" s="3">
        <f t="shared" si="32"/>
        <v>0</v>
      </c>
      <c r="GT83" s="3">
        <f t="shared" si="32"/>
        <v>0</v>
      </c>
      <c r="HB83" s="2"/>
    </row>
    <row r="84" spans="2:210" ht="12.75">
      <c r="B84" s="2" t="s">
        <v>73</v>
      </c>
      <c r="C84" s="3">
        <f aca="true" t="shared" si="33" ref="C84:AH84">C74</f>
        <v>0</v>
      </c>
      <c r="D84" s="3">
        <f t="shared" si="33"/>
        <v>0</v>
      </c>
      <c r="E84" s="3">
        <f t="shared" si="33"/>
        <v>0</v>
      </c>
      <c r="F84" s="3">
        <f t="shared" si="33"/>
        <v>0</v>
      </c>
      <c r="G84" s="3">
        <f t="shared" si="33"/>
        <v>0</v>
      </c>
      <c r="H84" s="3">
        <f t="shared" si="33"/>
        <v>0</v>
      </c>
      <c r="I84" s="3">
        <f t="shared" si="33"/>
        <v>0</v>
      </c>
      <c r="J84" s="3">
        <f t="shared" si="33"/>
        <v>0</v>
      </c>
      <c r="K84" s="3">
        <f t="shared" si="33"/>
        <v>0</v>
      </c>
      <c r="L84" s="3">
        <f t="shared" si="33"/>
        <v>0</v>
      </c>
      <c r="M84" s="3">
        <f t="shared" si="33"/>
        <v>0</v>
      </c>
      <c r="N84" s="3">
        <f t="shared" si="33"/>
        <v>0</v>
      </c>
      <c r="O84" s="3">
        <f t="shared" si="33"/>
        <v>0</v>
      </c>
      <c r="P84" s="3">
        <f t="shared" si="33"/>
        <v>0</v>
      </c>
      <c r="Q84" s="3">
        <f t="shared" si="33"/>
        <v>0</v>
      </c>
      <c r="R84" s="3">
        <f t="shared" si="33"/>
        <v>0</v>
      </c>
      <c r="S84" s="3">
        <f t="shared" si="33"/>
        <v>0</v>
      </c>
      <c r="T84" s="3">
        <f t="shared" si="33"/>
        <v>0</v>
      </c>
      <c r="U84" s="3">
        <f t="shared" si="33"/>
        <v>0</v>
      </c>
      <c r="V84" s="3">
        <f t="shared" si="33"/>
        <v>0</v>
      </c>
      <c r="W84" s="3">
        <f t="shared" si="33"/>
        <v>0</v>
      </c>
      <c r="X84" s="3">
        <f t="shared" si="33"/>
        <v>0</v>
      </c>
      <c r="Y84" s="3">
        <f t="shared" si="33"/>
        <v>0</v>
      </c>
      <c r="Z84" s="3">
        <f t="shared" si="33"/>
        <v>0</v>
      </c>
      <c r="AA84" s="3">
        <f t="shared" si="33"/>
        <v>0</v>
      </c>
      <c r="AB84" s="3">
        <f t="shared" si="33"/>
        <v>0</v>
      </c>
      <c r="AC84" s="3">
        <f t="shared" si="33"/>
        <v>0</v>
      </c>
      <c r="AD84" s="3">
        <f t="shared" si="33"/>
        <v>0</v>
      </c>
      <c r="AE84" s="3">
        <f t="shared" si="33"/>
        <v>0</v>
      </c>
      <c r="AF84" s="3">
        <f t="shared" si="33"/>
        <v>0</v>
      </c>
      <c r="AG84" s="3">
        <f t="shared" si="33"/>
        <v>0</v>
      </c>
      <c r="AH84" s="3">
        <f t="shared" si="33"/>
        <v>0</v>
      </c>
      <c r="AI84" s="3">
        <f aca="true" t="shared" si="34" ref="AI84:BN84">AI74</f>
        <v>0</v>
      </c>
      <c r="AJ84" s="3">
        <f t="shared" si="34"/>
        <v>0</v>
      </c>
      <c r="AK84" s="3">
        <f t="shared" si="34"/>
        <v>0</v>
      </c>
      <c r="AL84" s="3">
        <f t="shared" si="34"/>
        <v>0</v>
      </c>
      <c r="AM84" s="3">
        <f t="shared" si="34"/>
        <v>0</v>
      </c>
      <c r="AN84" s="3">
        <f t="shared" si="34"/>
        <v>0</v>
      </c>
      <c r="AO84" s="3">
        <f t="shared" si="34"/>
        <v>0</v>
      </c>
      <c r="AP84" s="3">
        <f t="shared" si="34"/>
        <v>0</v>
      </c>
      <c r="AQ84" s="3">
        <f t="shared" si="34"/>
        <v>0</v>
      </c>
      <c r="AR84" s="3">
        <f t="shared" si="34"/>
        <v>0</v>
      </c>
      <c r="AS84" s="3">
        <f t="shared" si="34"/>
        <v>0</v>
      </c>
      <c r="AT84" s="3">
        <f t="shared" si="34"/>
        <v>0</v>
      </c>
      <c r="AU84" s="3">
        <f t="shared" si="34"/>
        <v>0</v>
      </c>
      <c r="AV84" s="3">
        <f t="shared" si="34"/>
        <v>0</v>
      </c>
      <c r="AW84" s="3">
        <f t="shared" si="34"/>
        <v>0</v>
      </c>
      <c r="AX84" s="3">
        <f t="shared" si="34"/>
        <v>0</v>
      </c>
      <c r="AY84" s="3">
        <f t="shared" si="34"/>
        <v>0</v>
      </c>
      <c r="AZ84" s="3">
        <f t="shared" si="34"/>
        <v>0</v>
      </c>
      <c r="BA84" s="3">
        <f t="shared" si="34"/>
        <v>0</v>
      </c>
      <c r="BB84" s="3">
        <f t="shared" si="34"/>
        <v>0</v>
      </c>
      <c r="BC84" s="3">
        <f t="shared" si="34"/>
        <v>0</v>
      </c>
      <c r="BD84" s="3">
        <f t="shared" si="34"/>
        <v>0</v>
      </c>
      <c r="BE84" s="3">
        <f t="shared" si="34"/>
        <v>0</v>
      </c>
      <c r="BF84" s="3">
        <f t="shared" si="34"/>
        <v>0</v>
      </c>
      <c r="BG84" s="3">
        <f t="shared" si="34"/>
        <v>0</v>
      </c>
      <c r="BH84" s="3">
        <f t="shared" si="34"/>
        <v>0</v>
      </c>
      <c r="BI84" s="3">
        <f t="shared" si="34"/>
        <v>0</v>
      </c>
      <c r="BJ84" s="3">
        <f t="shared" si="34"/>
        <v>0</v>
      </c>
      <c r="BK84" s="3">
        <f t="shared" si="34"/>
        <v>0</v>
      </c>
      <c r="BL84" s="3">
        <f t="shared" si="34"/>
        <v>0</v>
      </c>
      <c r="BM84" s="3">
        <f t="shared" si="34"/>
        <v>0</v>
      </c>
      <c r="BN84" s="3">
        <f t="shared" si="34"/>
        <v>0</v>
      </c>
      <c r="BO84" s="3">
        <f aca="true" t="shared" si="35" ref="BO84:CT84">BO74</f>
        <v>0</v>
      </c>
      <c r="BP84" s="3">
        <f t="shared" si="35"/>
        <v>0</v>
      </c>
      <c r="BQ84" s="3">
        <f t="shared" si="35"/>
        <v>0</v>
      </c>
      <c r="BR84" s="3">
        <f t="shared" si="35"/>
        <v>0</v>
      </c>
      <c r="BS84" s="3">
        <f t="shared" si="35"/>
        <v>0</v>
      </c>
      <c r="BT84" s="3">
        <f t="shared" si="35"/>
        <v>0</v>
      </c>
      <c r="BU84" s="3">
        <f t="shared" si="35"/>
        <v>0</v>
      </c>
      <c r="BV84" s="3">
        <f t="shared" si="35"/>
        <v>0</v>
      </c>
      <c r="BW84" s="3">
        <f t="shared" si="35"/>
        <v>0</v>
      </c>
      <c r="BX84" s="3">
        <f t="shared" si="35"/>
        <v>0</v>
      </c>
      <c r="BY84" s="3">
        <f t="shared" si="35"/>
        <v>0</v>
      </c>
      <c r="BZ84" s="3">
        <f t="shared" si="35"/>
        <v>0</v>
      </c>
      <c r="CA84" s="3">
        <f t="shared" si="35"/>
        <v>0</v>
      </c>
      <c r="CB84" s="3">
        <f t="shared" si="35"/>
        <v>0</v>
      </c>
      <c r="CC84" s="3">
        <f t="shared" si="35"/>
        <v>0</v>
      </c>
      <c r="CD84" s="3">
        <f t="shared" si="35"/>
        <v>0</v>
      </c>
      <c r="CE84" s="3">
        <f t="shared" si="35"/>
        <v>0</v>
      </c>
      <c r="CF84" s="3">
        <f t="shared" si="35"/>
        <v>0</v>
      </c>
      <c r="CG84" s="3">
        <f t="shared" si="35"/>
        <v>0</v>
      </c>
      <c r="CH84" s="3">
        <f t="shared" si="35"/>
        <v>0</v>
      </c>
      <c r="CI84" s="3">
        <f t="shared" si="35"/>
        <v>0</v>
      </c>
      <c r="CJ84" s="3">
        <f t="shared" si="35"/>
        <v>0</v>
      </c>
      <c r="CK84" s="3">
        <f t="shared" si="35"/>
        <v>0</v>
      </c>
      <c r="CL84" s="3">
        <f t="shared" si="35"/>
        <v>0</v>
      </c>
      <c r="CM84" s="3">
        <f t="shared" si="35"/>
        <v>0</v>
      </c>
      <c r="CN84" s="3">
        <f t="shared" si="35"/>
        <v>0</v>
      </c>
      <c r="CO84" s="3">
        <f t="shared" si="35"/>
        <v>0</v>
      </c>
      <c r="CP84" s="3">
        <f t="shared" si="35"/>
        <v>0</v>
      </c>
      <c r="CQ84" s="3">
        <f t="shared" si="35"/>
        <v>0</v>
      </c>
      <c r="CR84" s="3">
        <f t="shared" si="35"/>
        <v>0</v>
      </c>
      <c r="CS84" s="3">
        <f t="shared" si="35"/>
        <v>0</v>
      </c>
      <c r="CT84" s="3">
        <f t="shared" si="35"/>
        <v>0</v>
      </c>
      <c r="CU84" s="3">
        <f aca="true" t="shared" si="36" ref="CU84:DZ84">CU74</f>
        <v>0</v>
      </c>
      <c r="CV84" s="3">
        <f t="shared" si="36"/>
        <v>0</v>
      </c>
      <c r="CW84" s="3">
        <f t="shared" si="36"/>
        <v>0</v>
      </c>
      <c r="CX84" s="3">
        <f t="shared" si="36"/>
        <v>0</v>
      </c>
      <c r="CY84" s="3">
        <f t="shared" si="36"/>
        <v>0</v>
      </c>
      <c r="CZ84" s="3">
        <f t="shared" si="36"/>
        <v>0</v>
      </c>
      <c r="DA84" s="3">
        <f t="shared" si="36"/>
        <v>0</v>
      </c>
      <c r="DB84" s="3">
        <f t="shared" si="36"/>
        <v>0</v>
      </c>
      <c r="DC84" s="3">
        <f t="shared" si="36"/>
        <v>0</v>
      </c>
      <c r="DD84" s="3">
        <f t="shared" si="36"/>
        <v>0</v>
      </c>
      <c r="DE84" s="3">
        <f t="shared" si="36"/>
        <v>0</v>
      </c>
      <c r="DF84" s="3">
        <f t="shared" si="36"/>
        <v>0</v>
      </c>
      <c r="DG84" s="3">
        <f t="shared" si="36"/>
        <v>0</v>
      </c>
      <c r="DH84" s="3">
        <f t="shared" si="36"/>
        <v>0</v>
      </c>
      <c r="DI84" s="3">
        <f t="shared" si="36"/>
        <v>0</v>
      </c>
      <c r="DJ84" s="3">
        <f t="shared" si="36"/>
        <v>0</v>
      </c>
      <c r="DK84" s="3">
        <f t="shared" si="36"/>
        <v>0</v>
      </c>
      <c r="DL84" s="3">
        <f t="shared" si="36"/>
        <v>0</v>
      </c>
      <c r="DM84" s="3">
        <f t="shared" si="36"/>
        <v>0</v>
      </c>
      <c r="DN84" s="3">
        <f t="shared" si="36"/>
        <v>0</v>
      </c>
      <c r="DO84" s="3">
        <f t="shared" si="36"/>
        <v>0</v>
      </c>
      <c r="DP84" s="3">
        <f t="shared" si="36"/>
        <v>0</v>
      </c>
      <c r="DQ84" s="3">
        <f t="shared" si="36"/>
        <v>0</v>
      </c>
      <c r="DR84" s="3">
        <f t="shared" si="36"/>
        <v>0</v>
      </c>
      <c r="DS84" s="3">
        <f t="shared" si="36"/>
        <v>0</v>
      </c>
      <c r="DT84" s="3">
        <f t="shared" si="36"/>
        <v>0</v>
      </c>
      <c r="DU84" s="3">
        <f t="shared" si="36"/>
        <v>0</v>
      </c>
      <c r="DV84" s="3">
        <f t="shared" si="36"/>
        <v>0</v>
      </c>
      <c r="DW84" s="3">
        <f t="shared" si="36"/>
        <v>0</v>
      </c>
      <c r="DX84" s="3">
        <f t="shared" si="36"/>
        <v>0</v>
      </c>
      <c r="DY84" s="3">
        <f t="shared" si="36"/>
        <v>0</v>
      </c>
      <c r="DZ84" s="3">
        <f t="shared" si="36"/>
        <v>0</v>
      </c>
      <c r="EA84" s="3">
        <f aca="true" t="shared" si="37" ref="EA84:FF84">EA74</f>
        <v>0</v>
      </c>
      <c r="EB84" s="3">
        <f t="shared" si="37"/>
        <v>0</v>
      </c>
      <c r="EC84" s="3">
        <f t="shared" si="37"/>
        <v>0</v>
      </c>
      <c r="ED84" s="3">
        <f t="shared" si="37"/>
        <v>0</v>
      </c>
      <c r="EE84" s="3">
        <f t="shared" si="37"/>
        <v>0</v>
      </c>
      <c r="EF84" s="3">
        <f t="shared" si="37"/>
        <v>0</v>
      </c>
      <c r="EG84" s="3">
        <f t="shared" si="37"/>
        <v>0</v>
      </c>
      <c r="EH84" s="3">
        <f t="shared" si="37"/>
        <v>0</v>
      </c>
      <c r="EI84" s="3">
        <f t="shared" si="37"/>
        <v>0</v>
      </c>
      <c r="EJ84" s="3">
        <f t="shared" si="37"/>
        <v>0</v>
      </c>
      <c r="EK84" s="3">
        <f t="shared" si="37"/>
        <v>0</v>
      </c>
      <c r="EL84" s="3">
        <f t="shared" si="37"/>
        <v>0</v>
      </c>
      <c r="EM84" s="3">
        <f t="shared" si="37"/>
        <v>0</v>
      </c>
      <c r="EN84" s="3">
        <f t="shared" si="37"/>
        <v>0</v>
      </c>
      <c r="EO84" s="3">
        <f t="shared" si="37"/>
        <v>0</v>
      </c>
      <c r="EP84" s="3">
        <f t="shared" si="37"/>
        <v>0</v>
      </c>
      <c r="EQ84" s="3">
        <f t="shared" si="37"/>
        <v>0</v>
      </c>
      <c r="ER84" s="3">
        <f t="shared" si="37"/>
        <v>0</v>
      </c>
      <c r="ES84" s="3">
        <f t="shared" si="37"/>
        <v>0</v>
      </c>
      <c r="ET84" s="3">
        <f t="shared" si="37"/>
        <v>0</v>
      </c>
      <c r="EU84" s="3">
        <f t="shared" si="37"/>
        <v>0</v>
      </c>
      <c r="EV84" s="3">
        <f t="shared" si="37"/>
        <v>0</v>
      </c>
      <c r="EW84" s="3">
        <f t="shared" si="37"/>
        <v>0</v>
      </c>
      <c r="EX84" s="3">
        <f t="shared" si="37"/>
        <v>0</v>
      </c>
      <c r="EY84" s="3">
        <f t="shared" si="37"/>
        <v>0</v>
      </c>
      <c r="EZ84" s="3">
        <f t="shared" si="37"/>
        <v>0</v>
      </c>
      <c r="FA84" s="3">
        <f t="shared" si="37"/>
        <v>0</v>
      </c>
      <c r="FB84" s="3">
        <f t="shared" si="37"/>
        <v>0</v>
      </c>
      <c r="FC84" s="3">
        <f t="shared" si="37"/>
        <v>0</v>
      </c>
      <c r="FD84" s="3">
        <f t="shared" si="37"/>
        <v>0</v>
      </c>
      <c r="FE84" s="3">
        <f t="shared" si="37"/>
        <v>0</v>
      </c>
      <c r="FF84" s="3">
        <f t="shared" si="37"/>
        <v>0</v>
      </c>
      <c r="FG84" s="3">
        <f aca="true" t="shared" si="38" ref="FG84:GL84">FG74</f>
        <v>0</v>
      </c>
      <c r="FH84" s="3">
        <f t="shared" si="38"/>
        <v>0</v>
      </c>
      <c r="FI84" s="3">
        <f t="shared" si="38"/>
        <v>0</v>
      </c>
      <c r="FJ84" s="3">
        <f t="shared" si="38"/>
        <v>0</v>
      </c>
      <c r="FK84" s="3">
        <f t="shared" si="38"/>
        <v>0</v>
      </c>
      <c r="FL84" s="3">
        <f t="shared" si="38"/>
        <v>0</v>
      </c>
      <c r="FM84" s="3">
        <f t="shared" si="38"/>
        <v>0</v>
      </c>
      <c r="FN84" s="3">
        <f t="shared" si="38"/>
        <v>0</v>
      </c>
      <c r="FO84" s="3">
        <f t="shared" si="38"/>
        <v>0</v>
      </c>
      <c r="FP84" s="3">
        <f t="shared" si="38"/>
        <v>0</v>
      </c>
      <c r="FQ84" s="3">
        <f t="shared" si="38"/>
        <v>0</v>
      </c>
      <c r="FR84" s="3">
        <f t="shared" si="38"/>
        <v>0</v>
      </c>
      <c r="FS84" s="3">
        <f t="shared" si="38"/>
        <v>0</v>
      </c>
      <c r="FT84" s="3">
        <f t="shared" si="38"/>
        <v>0</v>
      </c>
      <c r="FU84" s="3">
        <f t="shared" si="38"/>
        <v>0</v>
      </c>
      <c r="FV84" s="3">
        <f t="shared" si="38"/>
        <v>0</v>
      </c>
      <c r="FW84" s="3">
        <f t="shared" si="38"/>
        <v>0</v>
      </c>
      <c r="FX84" s="3">
        <f t="shared" si="38"/>
        <v>0</v>
      </c>
      <c r="FY84" s="3">
        <f t="shared" si="38"/>
        <v>0</v>
      </c>
      <c r="FZ84" s="3">
        <f t="shared" si="38"/>
        <v>0</v>
      </c>
      <c r="GA84" s="3">
        <f t="shared" si="38"/>
        <v>0</v>
      </c>
      <c r="GB84" s="3">
        <f t="shared" si="38"/>
        <v>0</v>
      </c>
      <c r="GC84" s="3">
        <f t="shared" si="38"/>
        <v>0</v>
      </c>
      <c r="GD84" s="3">
        <f t="shared" si="38"/>
        <v>0</v>
      </c>
      <c r="GE84" s="3">
        <f t="shared" si="38"/>
        <v>0</v>
      </c>
      <c r="GF84" s="3">
        <f t="shared" si="38"/>
        <v>0</v>
      </c>
      <c r="GG84" s="3">
        <f t="shared" si="38"/>
        <v>0</v>
      </c>
      <c r="GH84" s="3">
        <f t="shared" si="38"/>
        <v>0</v>
      </c>
      <c r="GI84" s="3">
        <f t="shared" si="38"/>
        <v>0</v>
      </c>
      <c r="GJ84" s="3">
        <f t="shared" si="38"/>
        <v>0</v>
      </c>
      <c r="GK84" s="3">
        <f t="shared" si="38"/>
        <v>0</v>
      </c>
      <c r="GL84" s="3">
        <f t="shared" si="38"/>
        <v>0</v>
      </c>
      <c r="GM84" s="3">
        <f aca="true" t="shared" si="39" ref="GM84:GT84">GM74</f>
        <v>0</v>
      </c>
      <c r="GN84" s="3">
        <f t="shared" si="39"/>
        <v>0</v>
      </c>
      <c r="GO84" s="3">
        <f t="shared" si="39"/>
        <v>0</v>
      </c>
      <c r="GP84" s="3">
        <f t="shared" si="39"/>
        <v>0</v>
      </c>
      <c r="GQ84" s="3">
        <f t="shared" si="39"/>
        <v>0</v>
      </c>
      <c r="GR84" s="3">
        <f t="shared" si="39"/>
        <v>0</v>
      </c>
      <c r="GS84" s="3">
        <f t="shared" si="39"/>
        <v>0</v>
      </c>
      <c r="GT84" s="3">
        <f t="shared" si="39"/>
        <v>0</v>
      </c>
      <c r="HB84" s="2"/>
    </row>
    <row r="85" spans="2:210" ht="12.75">
      <c r="B85" s="2" t="s">
        <v>74</v>
      </c>
      <c r="C85" s="3">
        <f aca="true" t="shared" si="40" ref="C85:AH85">C75</f>
        <v>0</v>
      </c>
      <c r="D85" s="3">
        <f t="shared" si="40"/>
        <v>0</v>
      </c>
      <c r="E85" s="3">
        <f t="shared" si="40"/>
        <v>0</v>
      </c>
      <c r="F85" s="3">
        <f t="shared" si="40"/>
        <v>0</v>
      </c>
      <c r="G85" s="3">
        <f t="shared" si="40"/>
        <v>0</v>
      </c>
      <c r="H85" s="3">
        <f t="shared" si="40"/>
        <v>0</v>
      </c>
      <c r="I85" s="3">
        <f t="shared" si="40"/>
        <v>0</v>
      </c>
      <c r="J85" s="3">
        <f t="shared" si="40"/>
        <v>0</v>
      </c>
      <c r="K85" s="3">
        <f t="shared" si="40"/>
        <v>0</v>
      </c>
      <c r="L85" s="3">
        <f t="shared" si="40"/>
        <v>0</v>
      </c>
      <c r="M85" s="3">
        <f t="shared" si="40"/>
        <v>0</v>
      </c>
      <c r="N85" s="3">
        <f t="shared" si="40"/>
        <v>0</v>
      </c>
      <c r="O85" s="3">
        <f t="shared" si="40"/>
        <v>0</v>
      </c>
      <c r="P85" s="3">
        <f t="shared" si="40"/>
        <v>0</v>
      </c>
      <c r="Q85" s="3">
        <f t="shared" si="40"/>
        <v>0</v>
      </c>
      <c r="R85" s="3">
        <f t="shared" si="40"/>
        <v>0</v>
      </c>
      <c r="S85" s="3">
        <f t="shared" si="40"/>
        <v>0</v>
      </c>
      <c r="T85" s="3">
        <f t="shared" si="40"/>
        <v>0</v>
      </c>
      <c r="U85" s="3">
        <f t="shared" si="40"/>
        <v>0</v>
      </c>
      <c r="V85" s="3">
        <f t="shared" si="40"/>
        <v>0</v>
      </c>
      <c r="W85" s="3">
        <f t="shared" si="40"/>
        <v>0</v>
      </c>
      <c r="X85" s="3">
        <f t="shared" si="40"/>
        <v>0</v>
      </c>
      <c r="Y85" s="3">
        <f t="shared" si="40"/>
        <v>0</v>
      </c>
      <c r="Z85" s="3">
        <f t="shared" si="40"/>
        <v>0</v>
      </c>
      <c r="AA85" s="3">
        <f t="shared" si="40"/>
        <v>0</v>
      </c>
      <c r="AB85" s="3">
        <f t="shared" si="40"/>
        <v>0</v>
      </c>
      <c r="AC85" s="3">
        <f t="shared" si="40"/>
        <v>0</v>
      </c>
      <c r="AD85" s="3">
        <f t="shared" si="40"/>
        <v>0</v>
      </c>
      <c r="AE85" s="3">
        <f t="shared" si="40"/>
        <v>0</v>
      </c>
      <c r="AF85" s="3">
        <f t="shared" si="40"/>
        <v>0</v>
      </c>
      <c r="AG85" s="3">
        <f t="shared" si="40"/>
        <v>0</v>
      </c>
      <c r="AH85" s="3">
        <f t="shared" si="40"/>
        <v>0</v>
      </c>
      <c r="AI85" s="3">
        <f aca="true" t="shared" si="41" ref="AI85:BN85">AI75</f>
        <v>0</v>
      </c>
      <c r="AJ85" s="3">
        <f t="shared" si="41"/>
        <v>0</v>
      </c>
      <c r="AK85" s="3">
        <f t="shared" si="41"/>
        <v>0</v>
      </c>
      <c r="AL85" s="3">
        <f t="shared" si="41"/>
        <v>0</v>
      </c>
      <c r="AM85" s="3">
        <f t="shared" si="41"/>
        <v>0</v>
      </c>
      <c r="AN85" s="3">
        <f t="shared" si="41"/>
        <v>0</v>
      </c>
      <c r="AO85" s="3">
        <f t="shared" si="41"/>
        <v>0</v>
      </c>
      <c r="AP85" s="3">
        <f t="shared" si="41"/>
        <v>0</v>
      </c>
      <c r="AQ85" s="3">
        <f t="shared" si="41"/>
        <v>0</v>
      </c>
      <c r="AR85" s="3">
        <f t="shared" si="41"/>
        <v>0</v>
      </c>
      <c r="AS85" s="3">
        <f t="shared" si="41"/>
        <v>0</v>
      </c>
      <c r="AT85" s="3">
        <f t="shared" si="41"/>
        <v>0</v>
      </c>
      <c r="AU85" s="3">
        <f t="shared" si="41"/>
        <v>0</v>
      </c>
      <c r="AV85" s="3">
        <f t="shared" si="41"/>
        <v>0</v>
      </c>
      <c r="AW85" s="3">
        <f t="shared" si="41"/>
        <v>0</v>
      </c>
      <c r="AX85" s="3">
        <f t="shared" si="41"/>
        <v>0</v>
      </c>
      <c r="AY85" s="3">
        <f t="shared" si="41"/>
        <v>0</v>
      </c>
      <c r="AZ85" s="3">
        <f t="shared" si="41"/>
        <v>0</v>
      </c>
      <c r="BA85" s="3">
        <f t="shared" si="41"/>
        <v>0</v>
      </c>
      <c r="BB85" s="3">
        <f t="shared" si="41"/>
        <v>0</v>
      </c>
      <c r="BC85" s="3">
        <f t="shared" si="41"/>
        <v>0</v>
      </c>
      <c r="BD85" s="3">
        <f t="shared" si="41"/>
        <v>0</v>
      </c>
      <c r="BE85" s="3">
        <f t="shared" si="41"/>
        <v>0</v>
      </c>
      <c r="BF85" s="3">
        <f t="shared" si="41"/>
        <v>0</v>
      </c>
      <c r="BG85" s="3">
        <f t="shared" si="41"/>
        <v>0</v>
      </c>
      <c r="BH85" s="3">
        <f t="shared" si="41"/>
        <v>0</v>
      </c>
      <c r="BI85" s="3">
        <f t="shared" si="41"/>
        <v>0</v>
      </c>
      <c r="BJ85" s="3">
        <f t="shared" si="41"/>
        <v>0</v>
      </c>
      <c r="BK85" s="3">
        <f t="shared" si="41"/>
        <v>0</v>
      </c>
      <c r="BL85" s="3">
        <f t="shared" si="41"/>
        <v>0</v>
      </c>
      <c r="BM85" s="3">
        <f t="shared" si="41"/>
        <v>0</v>
      </c>
      <c r="BN85" s="3">
        <f t="shared" si="41"/>
        <v>0</v>
      </c>
      <c r="BO85" s="3">
        <f aca="true" t="shared" si="42" ref="BO85:CT85">BO75</f>
        <v>0</v>
      </c>
      <c r="BP85" s="3">
        <f t="shared" si="42"/>
        <v>0</v>
      </c>
      <c r="BQ85" s="3">
        <f t="shared" si="42"/>
        <v>0</v>
      </c>
      <c r="BR85" s="3">
        <f t="shared" si="42"/>
        <v>0</v>
      </c>
      <c r="BS85" s="3">
        <f t="shared" si="42"/>
        <v>0</v>
      </c>
      <c r="BT85" s="3">
        <f t="shared" si="42"/>
        <v>0</v>
      </c>
      <c r="BU85" s="3">
        <f t="shared" si="42"/>
        <v>0</v>
      </c>
      <c r="BV85" s="3">
        <f t="shared" si="42"/>
        <v>0</v>
      </c>
      <c r="BW85" s="3">
        <f t="shared" si="42"/>
        <v>0</v>
      </c>
      <c r="BX85" s="3">
        <f t="shared" si="42"/>
        <v>0</v>
      </c>
      <c r="BY85" s="3">
        <f t="shared" si="42"/>
        <v>0</v>
      </c>
      <c r="BZ85" s="3">
        <f t="shared" si="42"/>
        <v>0</v>
      </c>
      <c r="CA85" s="3">
        <f t="shared" si="42"/>
        <v>0</v>
      </c>
      <c r="CB85" s="3">
        <f t="shared" si="42"/>
        <v>0</v>
      </c>
      <c r="CC85" s="3">
        <f t="shared" si="42"/>
        <v>0</v>
      </c>
      <c r="CD85" s="3">
        <f t="shared" si="42"/>
        <v>0</v>
      </c>
      <c r="CE85" s="3">
        <f t="shared" si="42"/>
        <v>0</v>
      </c>
      <c r="CF85" s="3">
        <f t="shared" si="42"/>
        <v>0</v>
      </c>
      <c r="CG85" s="3">
        <f t="shared" si="42"/>
        <v>0</v>
      </c>
      <c r="CH85" s="3">
        <f t="shared" si="42"/>
        <v>0</v>
      </c>
      <c r="CI85" s="3">
        <f t="shared" si="42"/>
        <v>0</v>
      </c>
      <c r="CJ85" s="3">
        <f t="shared" si="42"/>
        <v>0</v>
      </c>
      <c r="CK85" s="3">
        <f t="shared" si="42"/>
        <v>0</v>
      </c>
      <c r="CL85" s="3">
        <f t="shared" si="42"/>
        <v>0</v>
      </c>
      <c r="CM85" s="3">
        <f t="shared" si="42"/>
        <v>0</v>
      </c>
      <c r="CN85" s="3">
        <f t="shared" si="42"/>
        <v>0</v>
      </c>
      <c r="CO85" s="3">
        <f t="shared" si="42"/>
        <v>0</v>
      </c>
      <c r="CP85" s="3">
        <f t="shared" si="42"/>
        <v>0</v>
      </c>
      <c r="CQ85" s="3">
        <f t="shared" si="42"/>
        <v>0</v>
      </c>
      <c r="CR85" s="3">
        <f t="shared" si="42"/>
        <v>0</v>
      </c>
      <c r="CS85" s="3">
        <f t="shared" si="42"/>
        <v>0</v>
      </c>
      <c r="CT85" s="3">
        <f t="shared" si="42"/>
        <v>0</v>
      </c>
      <c r="CU85" s="3">
        <f aca="true" t="shared" si="43" ref="CU85:DZ85">CU75</f>
        <v>0</v>
      </c>
      <c r="CV85" s="3">
        <f t="shared" si="43"/>
        <v>0</v>
      </c>
      <c r="CW85" s="3">
        <f t="shared" si="43"/>
        <v>0</v>
      </c>
      <c r="CX85" s="3">
        <f t="shared" si="43"/>
        <v>0</v>
      </c>
      <c r="CY85" s="3">
        <f t="shared" si="43"/>
        <v>0</v>
      </c>
      <c r="CZ85" s="3">
        <f t="shared" si="43"/>
        <v>0</v>
      </c>
      <c r="DA85" s="3">
        <f t="shared" si="43"/>
        <v>0</v>
      </c>
      <c r="DB85" s="3">
        <f t="shared" si="43"/>
        <v>0</v>
      </c>
      <c r="DC85" s="3">
        <f t="shared" si="43"/>
        <v>0</v>
      </c>
      <c r="DD85" s="3">
        <f t="shared" si="43"/>
        <v>0</v>
      </c>
      <c r="DE85" s="3">
        <f t="shared" si="43"/>
        <v>0</v>
      </c>
      <c r="DF85" s="3">
        <f t="shared" si="43"/>
        <v>0</v>
      </c>
      <c r="DG85" s="3">
        <f t="shared" si="43"/>
        <v>0</v>
      </c>
      <c r="DH85" s="3">
        <f t="shared" si="43"/>
        <v>0</v>
      </c>
      <c r="DI85" s="3">
        <f t="shared" si="43"/>
        <v>0</v>
      </c>
      <c r="DJ85" s="3">
        <f t="shared" si="43"/>
        <v>0</v>
      </c>
      <c r="DK85" s="3">
        <f t="shared" si="43"/>
        <v>0</v>
      </c>
      <c r="DL85" s="3">
        <f t="shared" si="43"/>
        <v>0</v>
      </c>
      <c r="DM85" s="3">
        <f t="shared" si="43"/>
        <v>0</v>
      </c>
      <c r="DN85" s="3">
        <f t="shared" si="43"/>
        <v>0</v>
      </c>
      <c r="DO85" s="3">
        <f t="shared" si="43"/>
        <v>0</v>
      </c>
      <c r="DP85" s="3">
        <f t="shared" si="43"/>
        <v>0</v>
      </c>
      <c r="DQ85" s="3">
        <f t="shared" si="43"/>
        <v>0</v>
      </c>
      <c r="DR85" s="3">
        <f t="shared" si="43"/>
        <v>0</v>
      </c>
      <c r="DS85" s="3">
        <f t="shared" si="43"/>
        <v>0</v>
      </c>
      <c r="DT85" s="3">
        <f t="shared" si="43"/>
        <v>0</v>
      </c>
      <c r="DU85" s="3">
        <f t="shared" si="43"/>
        <v>0</v>
      </c>
      <c r="DV85" s="3">
        <f t="shared" si="43"/>
        <v>0</v>
      </c>
      <c r="DW85" s="3">
        <f t="shared" si="43"/>
        <v>0</v>
      </c>
      <c r="DX85" s="3">
        <f t="shared" si="43"/>
        <v>0</v>
      </c>
      <c r="DY85" s="3">
        <f t="shared" si="43"/>
        <v>0</v>
      </c>
      <c r="DZ85" s="3">
        <f t="shared" si="43"/>
        <v>0</v>
      </c>
      <c r="EA85" s="3">
        <f aca="true" t="shared" si="44" ref="EA85:FF85">EA75</f>
        <v>0</v>
      </c>
      <c r="EB85" s="3">
        <f t="shared" si="44"/>
        <v>0</v>
      </c>
      <c r="EC85" s="3">
        <f t="shared" si="44"/>
        <v>0</v>
      </c>
      <c r="ED85" s="3">
        <f t="shared" si="44"/>
        <v>0</v>
      </c>
      <c r="EE85" s="3">
        <f t="shared" si="44"/>
        <v>0</v>
      </c>
      <c r="EF85" s="3">
        <f t="shared" si="44"/>
        <v>0</v>
      </c>
      <c r="EG85" s="3">
        <f t="shared" si="44"/>
        <v>0</v>
      </c>
      <c r="EH85" s="3">
        <f t="shared" si="44"/>
        <v>0</v>
      </c>
      <c r="EI85" s="3">
        <f t="shared" si="44"/>
        <v>0</v>
      </c>
      <c r="EJ85" s="3">
        <f t="shared" si="44"/>
        <v>0</v>
      </c>
      <c r="EK85" s="3">
        <f t="shared" si="44"/>
        <v>0</v>
      </c>
      <c r="EL85" s="3">
        <f t="shared" si="44"/>
        <v>0</v>
      </c>
      <c r="EM85" s="3">
        <f t="shared" si="44"/>
        <v>0</v>
      </c>
      <c r="EN85" s="3">
        <f t="shared" si="44"/>
        <v>0</v>
      </c>
      <c r="EO85" s="3">
        <f t="shared" si="44"/>
        <v>0</v>
      </c>
      <c r="EP85" s="3">
        <f t="shared" si="44"/>
        <v>0</v>
      </c>
      <c r="EQ85" s="3">
        <f t="shared" si="44"/>
        <v>0</v>
      </c>
      <c r="ER85" s="3">
        <f t="shared" si="44"/>
        <v>0</v>
      </c>
      <c r="ES85" s="3">
        <f t="shared" si="44"/>
        <v>0</v>
      </c>
      <c r="ET85" s="3">
        <f t="shared" si="44"/>
        <v>0</v>
      </c>
      <c r="EU85" s="3">
        <f t="shared" si="44"/>
        <v>0</v>
      </c>
      <c r="EV85" s="3">
        <f t="shared" si="44"/>
        <v>0</v>
      </c>
      <c r="EW85" s="3">
        <f t="shared" si="44"/>
        <v>0</v>
      </c>
      <c r="EX85" s="3">
        <f t="shared" si="44"/>
        <v>0</v>
      </c>
      <c r="EY85" s="3">
        <f t="shared" si="44"/>
        <v>0</v>
      </c>
      <c r="EZ85" s="3">
        <f t="shared" si="44"/>
        <v>0</v>
      </c>
      <c r="FA85" s="3">
        <f t="shared" si="44"/>
        <v>0</v>
      </c>
      <c r="FB85" s="3">
        <f t="shared" si="44"/>
        <v>0</v>
      </c>
      <c r="FC85" s="3">
        <f t="shared" si="44"/>
        <v>0</v>
      </c>
      <c r="FD85" s="3">
        <f t="shared" si="44"/>
        <v>0</v>
      </c>
      <c r="FE85" s="3">
        <f t="shared" si="44"/>
        <v>0</v>
      </c>
      <c r="FF85" s="3">
        <f t="shared" si="44"/>
        <v>0</v>
      </c>
      <c r="FG85" s="3">
        <f aca="true" t="shared" si="45" ref="FG85:GL85">FG75</f>
        <v>0</v>
      </c>
      <c r="FH85" s="3">
        <f t="shared" si="45"/>
        <v>0</v>
      </c>
      <c r="FI85" s="3">
        <f t="shared" si="45"/>
        <v>0</v>
      </c>
      <c r="FJ85" s="3">
        <f t="shared" si="45"/>
        <v>0</v>
      </c>
      <c r="FK85" s="3">
        <f t="shared" si="45"/>
        <v>0</v>
      </c>
      <c r="FL85" s="3">
        <f t="shared" si="45"/>
        <v>0</v>
      </c>
      <c r="FM85" s="3">
        <f t="shared" si="45"/>
        <v>0</v>
      </c>
      <c r="FN85" s="3">
        <f t="shared" si="45"/>
        <v>0</v>
      </c>
      <c r="FO85" s="3">
        <f t="shared" si="45"/>
        <v>0</v>
      </c>
      <c r="FP85" s="3">
        <f t="shared" si="45"/>
        <v>0</v>
      </c>
      <c r="FQ85" s="3">
        <f t="shared" si="45"/>
        <v>0</v>
      </c>
      <c r="FR85" s="3">
        <f t="shared" si="45"/>
        <v>0</v>
      </c>
      <c r="FS85" s="3">
        <f t="shared" si="45"/>
        <v>0</v>
      </c>
      <c r="FT85" s="3">
        <f t="shared" si="45"/>
        <v>0</v>
      </c>
      <c r="FU85" s="3">
        <f t="shared" si="45"/>
        <v>0</v>
      </c>
      <c r="FV85" s="3">
        <f t="shared" si="45"/>
        <v>0</v>
      </c>
      <c r="FW85" s="3">
        <f t="shared" si="45"/>
        <v>0</v>
      </c>
      <c r="FX85" s="3">
        <f t="shared" si="45"/>
        <v>0</v>
      </c>
      <c r="FY85" s="3">
        <f t="shared" si="45"/>
        <v>0</v>
      </c>
      <c r="FZ85" s="3">
        <f t="shared" si="45"/>
        <v>0</v>
      </c>
      <c r="GA85" s="3">
        <f t="shared" si="45"/>
        <v>0</v>
      </c>
      <c r="GB85" s="3">
        <f t="shared" si="45"/>
        <v>0</v>
      </c>
      <c r="GC85" s="3">
        <f t="shared" si="45"/>
        <v>0</v>
      </c>
      <c r="GD85" s="3">
        <f t="shared" si="45"/>
        <v>0</v>
      </c>
      <c r="GE85" s="3">
        <f t="shared" si="45"/>
        <v>0</v>
      </c>
      <c r="GF85" s="3">
        <f t="shared" si="45"/>
        <v>0</v>
      </c>
      <c r="GG85" s="3">
        <f t="shared" si="45"/>
        <v>0</v>
      </c>
      <c r="GH85" s="3">
        <f t="shared" si="45"/>
        <v>0</v>
      </c>
      <c r="GI85" s="3">
        <f t="shared" si="45"/>
        <v>0</v>
      </c>
      <c r="GJ85" s="3">
        <f t="shared" si="45"/>
        <v>0</v>
      </c>
      <c r="GK85" s="3">
        <f t="shared" si="45"/>
        <v>0</v>
      </c>
      <c r="GL85" s="3">
        <f t="shared" si="45"/>
        <v>0</v>
      </c>
      <c r="GM85" s="3">
        <f aca="true" t="shared" si="46" ref="GM85:GT85">GM75</f>
        <v>0</v>
      </c>
      <c r="GN85" s="3">
        <f t="shared" si="46"/>
        <v>0</v>
      </c>
      <c r="GO85" s="3">
        <f t="shared" si="46"/>
        <v>0</v>
      </c>
      <c r="GP85" s="3">
        <f t="shared" si="46"/>
        <v>0</v>
      </c>
      <c r="GQ85" s="3">
        <f t="shared" si="46"/>
        <v>0</v>
      </c>
      <c r="GR85" s="3">
        <f t="shared" si="46"/>
        <v>0</v>
      </c>
      <c r="GS85" s="3">
        <f t="shared" si="46"/>
        <v>0</v>
      </c>
      <c r="GT85" s="3">
        <f t="shared" si="46"/>
        <v>0</v>
      </c>
      <c r="HB85" s="2"/>
    </row>
    <row r="86" ht="12.75">
      <c r="HB86" s="2"/>
    </row>
    <row r="87" ht="12.75">
      <c r="HB87" s="2"/>
    </row>
  </sheetData>
  <printOptions gridLines="1" horizontalCentered="1" verticalCentered="1"/>
  <pageMargins left="0.31" right="0.24" top="0.67" bottom="0.66" header="0.5" footer="0.5"/>
  <pageSetup firstPageNumber="33" useFirstPageNumber="1" fitToWidth="0" fitToHeight="1" orientation="portrait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